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T:\Common\Pillar_3\2022\2022 Q4\1_Sablonok (táblák)\JZB\1_Draft files\"/>
    </mc:Choice>
  </mc:AlternateContent>
  <xr:revisionPtr revIDLastSave="0" documentId="13_ncr:1_{E599AA74-29ED-4486-B231-DBA881E34269}" xr6:coauthVersionLast="47" xr6:coauthVersionMax="47" xr10:uidLastSave="{00000000-0000-0000-0000-000000000000}"/>
  <bookViews>
    <workbookView xWindow="-120" yWindow="-120" windowWidth="20730" windowHeight="11160" xr2:uid="{00A0AEF3-49AF-411B-B616-DD16F59C7E15}"/>
  </bookViews>
  <sheets>
    <sheet name="Index" sheetId="44" r:id="rId1"/>
    <sheet name="EU KM1" sheetId="33" r:id="rId2"/>
    <sheet name="EU OV1" sheetId="38" r:id="rId3"/>
    <sheet name="EU LI1" sheetId="43" r:id="rId4"/>
    <sheet name="EU_LI2" sheetId="46" r:id="rId5"/>
    <sheet name="EU_LI3" sheetId="47" r:id="rId6"/>
    <sheet name="EU CC1" sheetId="1" r:id="rId7"/>
    <sheet name="EU CC2" sheetId="2" r:id="rId8"/>
    <sheet name="EU CCA" sheetId="45" r:id="rId9"/>
    <sheet name="EU CCYB1" sheetId="3" r:id="rId10"/>
    <sheet name="EU CCYB2" sheetId="4" r:id="rId11"/>
    <sheet name="EU LR1" sheetId="39" r:id="rId12"/>
    <sheet name="EU LR2" sheetId="40" r:id="rId13"/>
    <sheet name="EU LR3" sheetId="41" r:id="rId14"/>
    <sheet name="EU LIQ1" sheetId="34" r:id="rId15"/>
    <sheet name="EU LIQ2" sheetId="35" r:id="rId16"/>
    <sheet name="EU CR1" sheetId="19" r:id="rId17"/>
    <sheet name="EU CR1-A" sheetId="20" r:id="rId18"/>
    <sheet name="EU CR2a" sheetId="21" r:id="rId19"/>
    <sheet name="EU CQ1" sheetId="11" r:id="rId20"/>
    <sheet name="EU CQ2" sheetId="12" r:id="rId21"/>
    <sheet name="EU CQ3" sheetId="13" r:id="rId22"/>
    <sheet name="EU CQ4" sheetId="14" r:id="rId23"/>
    <sheet name="EU CQ5" sheetId="15" r:id="rId24"/>
    <sheet name="EU CQ6" sheetId="16" r:id="rId25"/>
    <sheet name="EU CQ7" sheetId="17" r:id="rId26"/>
    <sheet name="EU CQ8" sheetId="18" r:id="rId27"/>
    <sheet name="EU CR3" sheetId="22" r:id="rId28"/>
    <sheet name="EU CR4" sheetId="23" r:id="rId29"/>
    <sheet name="EU CR5" sheetId="24" r:id="rId30"/>
    <sheet name="EU CCR1" sheetId="5" r:id="rId31"/>
    <sheet name="EU CCR2" sheetId="6" r:id="rId32"/>
    <sheet name="EU CCR3" sheetId="7" r:id="rId33"/>
    <sheet name="EU CCR5" sheetId="32" r:id="rId34"/>
    <sheet name="EU OR1" sheetId="37" r:id="rId35"/>
    <sheet name="EU PV1" sheetId="42" r:id="rId36"/>
    <sheet name="EU AE1" sheetId="8" r:id="rId37"/>
    <sheet name="EU AE2" sheetId="9" r:id="rId38"/>
    <sheet name="EU AE3" sheetId="10" r:id="rId39"/>
  </sheets>
  <externalReferences>
    <externalReference r:id="rId40"/>
    <externalReference r:id="rId41"/>
    <externalReference r:id="rId42"/>
    <externalReference r:id="rId43"/>
  </externalReferences>
  <definedNames>
    <definedName name="_xlnm._FilterDatabase" localSheetId="0" hidden="1">Index!#REF!</definedName>
    <definedName name="AszDefErvKezdet" localSheetId="8">#REF!</definedName>
    <definedName name="AszDefErvKezdet" localSheetId="4">#REF!</definedName>
    <definedName name="AszDefErvKezdet" localSheetId="5">#REF!</definedName>
    <definedName name="AszDefErvKezdet" localSheetId="0">#REF!</definedName>
    <definedName name="AszDefErvKezdet">#REF!</definedName>
    <definedName name="AszDefErvVege" localSheetId="8">#REF!</definedName>
    <definedName name="AszDefErvVege" localSheetId="4">#REF!</definedName>
    <definedName name="AszDefErvVege" localSheetId="5">#REF!</definedName>
    <definedName name="AszDefErvVege" localSheetId="0">#REF!</definedName>
    <definedName name="AszDefErvVege">#REF!</definedName>
    <definedName name="AszDefGyakorisag" localSheetId="8">#REF!</definedName>
    <definedName name="AszDefGyakorisag" localSheetId="4">#REF!</definedName>
    <definedName name="AszDefGyakorisag" localSheetId="5">#REF!</definedName>
    <definedName name="AszDefGyakorisag" localSheetId="0">#REF!</definedName>
    <definedName name="AszDefGyakorisag">#REF!</definedName>
    <definedName name="AszDefGyakorisagKivetel" localSheetId="4">#REF!</definedName>
    <definedName name="AszDefGyakorisagKivetel" localSheetId="5">#REF!</definedName>
    <definedName name="AszDefGyakorisagKivetel" localSheetId="0">#REF!</definedName>
    <definedName name="AszDefGyakorisagKivetel">#REF!</definedName>
    <definedName name="AszDefGyakorisagKivetelParKod" localSheetId="4">#REF!</definedName>
    <definedName name="AszDefGyakorisagKivetelParKod" localSheetId="5">#REF!</definedName>
    <definedName name="AszDefGyakorisagKivetelParKod" localSheetId="0">#REF!</definedName>
    <definedName name="AszDefGyakorisagKivetelParKod">#REF!</definedName>
    <definedName name="AszDefKivetel" localSheetId="4">#REF!</definedName>
    <definedName name="AszDefKivetel" localSheetId="5">#REF!</definedName>
    <definedName name="AszDefKivetel" localSheetId="0">#REF!</definedName>
    <definedName name="AszDefKivetel">#REF!</definedName>
    <definedName name="AszDefKod" localSheetId="4">#REF!</definedName>
    <definedName name="AszDefKod" localSheetId="5">#REF!</definedName>
    <definedName name="AszDefKod" localSheetId="0">#REF!</definedName>
    <definedName name="AszDefKod">#REF!</definedName>
    <definedName name="AszDefMegnevezes" localSheetId="4">#REF!</definedName>
    <definedName name="AszDefMegnevezes" localSheetId="5">#REF!</definedName>
    <definedName name="AszDefMegnevezes" localSheetId="0">#REF!</definedName>
    <definedName name="AszDefMegnevezes">#REF!</definedName>
    <definedName name="AszDefVerzio" localSheetId="4">#REF!</definedName>
    <definedName name="AszDefVerzio" localSheetId="5">#REF!</definedName>
    <definedName name="AszDefVerzio" localSheetId="0">#REF!</definedName>
    <definedName name="AszDefVerzio">#REF!</definedName>
    <definedName name="AszDefVerzioDatuma" localSheetId="4">#REF!</definedName>
    <definedName name="AszDefVerzioDatuma" localSheetId="5">#REF!</definedName>
    <definedName name="AszDefVerzioDatuma" localSheetId="0">#REF!</definedName>
    <definedName name="AszDefVerzioDatuma">#REF!</definedName>
    <definedName name="ErvKezdete">[1]Tabla!$B$3</definedName>
    <definedName name="ErvVege">[1]Tabla!$B$4</definedName>
    <definedName name="FormaiSzabaly.Adattipus">[1]Tabla!$G$21</definedName>
    <definedName name="FormaiSzabaly.Kulcs">[1]Tabla!$I$21</definedName>
    <definedName name="FormaiSzabaly.Megszoritas">[1]Tabla!$H$21</definedName>
    <definedName name="FormaiSzabaly.Minta">[1]Tabla!$B$21</definedName>
    <definedName name="FormaiSzabaly.NA">[1]Tabla!$J$21</definedName>
    <definedName name="FormaiSzabaly.NPA">[1]Tabla!$J$21</definedName>
    <definedName name="FormaiSzabaly.NPAelfogadas">[2]Táblakód!$G$25</definedName>
    <definedName name="FormaiSzabaly.Oszlopig">[1]Tabla!$F$21</definedName>
    <definedName name="FormaiSzabaly.Oszloptol">[1]Tabla!$E$21</definedName>
    <definedName name="FormaiSzabaly.Parameterek">[1]Tabla!$K$21</definedName>
    <definedName name="FormaiSzabaly.Sorig">[1]Tabla!$D$21</definedName>
    <definedName name="FormaiSzabaly.Sorszam">[1]Tabla!$A$21</definedName>
    <definedName name="FormaiSzabaly.Sortol">[1]Tabla!$C$21</definedName>
    <definedName name="FormaiSzabalyok.Adattipus">[1]Tabla!$G$21</definedName>
    <definedName name="FormaiSzabalyok.Kulcs">[1]Tabla!$I$21</definedName>
    <definedName name="FormaiSzabalyok.Megszoritas">[1]Tabla!$H$21</definedName>
    <definedName name="FormaiSzabalyok.Minta">[1]Tabla!$B$21</definedName>
    <definedName name="FormaiSzabalyok.NA">[1]Tabla!$J$21</definedName>
    <definedName name="FormaiSzabalyok.Oszlopig">[1]Tabla!$F$21</definedName>
    <definedName name="FormaiSzabalyok.Oszloptol">[1]Tabla!$E$21</definedName>
    <definedName name="FormaiSzabalyok.Parameterek">[1]Tabla!$K$21</definedName>
    <definedName name="FormaiSzabalyok.Sorig">[1]Tabla!$D$21</definedName>
    <definedName name="FormaiSzabalyok.Sorszam">[1]Tabla!$A$21</definedName>
    <definedName name="FormaiSzabalyok.Sortol">[1]Tabla!$C$21</definedName>
    <definedName name="Jelmagyarazat">[1]Tabla!$A$17</definedName>
    <definedName name="Kod" localSheetId="8">#REF!</definedName>
    <definedName name="Kod" localSheetId="4">#REF!</definedName>
    <definedName name="Kod" localSheetId="5">#REF!</definedName>
    <definedName name="Kod" localSheetId="0">#REF!</definedName>
    <definedName name="Kod">#REF!</definedName>
    <definedName name="Megnevezes">[1]Tabla!$B$2</definedName>
    <definedName name="PIII_EBA_CCYB1_04">[3]PIII_EBA_CCYB1!#REF!</definedName>
    <definedName name="PIII_EBA_CCYB1_05">[3]PIII_EBA_CCYB1!#REF!</definedName>
    <definedName name="PIII_EBA_CCYB1_06">[3]PIII_EBA_CCYB1!#REF!</definedName>
    <definedName name="PIII_EBA_CCYB1_07">[3]PIII_EBA_CCYB1!#REF!</definedName>
    <definedName name="PIII_EBA_CCYB1_08">[3]PIII_EBA_CCYB1!#REF!</definedName>
    <definedName name="PIII_EBA_CCYB1_09">[3]PIII_EBA_CCYB1!#REF!</definedName>
    <definedName name="PIII_EBA_CCYB1_10">[3]PIII_EBA_CCYB1!#REF!</definedName>
    <definedName name="_xlnm.Print_Area" localSheetId="36">'EU AE1'!$C$4:$K$17</definedName>
    <definedName name="_xlnm.Print_Area" localSheetId="37">'EU AE2'!$C$4:$G$22</definedName>
    <definedName name="_xlnm.Print_Area" localSheetId="38">'EU AE3'!$C$4:$E$8</definedName>
    <definedName name="_xlnm.Print_Area" localSheetId="6">'EU CC1'!$B$2:$E$124</definedName>
    <definedName name="_xlnm.Print_Area" localSheetId="7">'EU CC2'!$B$2:$F$51</definedName>
    <definedName name="_xlnm.Print_Area" localSheetId="8">'EU CCA'!$B$2:$D$54</definedName>
    <definedName name="_xlnm.Print_Area" localSheetId="30">'EU CCR1'!$B$2:$K$17</definedName>
    <definedName name="_xlnm.Print_Area" localSheetId="31">'EU CCR2'!$B$2:$E$13</definedName>
    <definedName name="_xlnm.Print_Area" localSheetId="32">'EU CCR3'!$C$2:$O$19</definedName>
    <definedName name="_xlnm.Print_Area" localSheetId="33">'EU CCR5'!$C$2:$K$16</definedName>
    <definedName name="_xlnm.Print_Area" localSheetId="9">'EU CCYB1'!$B$3:$P$119</definedName>
    <definedName name="_xlnm.Print_Area" localSheetId="10">'EU CCYB2'!$B$2:$D$11</definedName>
    <definedName name="_xlnm.Print_Area" localSheetId="19">'EU CQ1'!$B$2:$J$17</definedName>
    <definedName name="_xlnm.Print_Area" localSheetId="20">'EU CQ2'!$B$2:$C$7</definedName>
    <definedName name="_xlnm.Print_Area" localSheetId="21">'EU CQ3'!$B$2:$O$33</definedName>
    <definedName name="_xlnm.Print_Area" localSheetId="22">'EU CQ4'!$B$2:$I$31</definedName>
    <definedName name="_xlnm.Print_Area" localSheetId="23">'EU CQ5'!$B$2:$H$28</definedName>
    <definedName name="_xlnm.Print_Area" localSheetId="24">'EU CQ6'!$B$2:$O$22</definedName>
    <definedName name="_xlnm.Print_Area" localSheetId="25">'EU CQ7'!$B$2:$E$14</definedName>
    <definedName name="_xlnm.Print_Area" localSheetId="26">'EU CQ8'!$B$2:$N$14</definedName>
    <definedName name="_xlnm.Print_Area" localSheetId="16">'EU CR1'!$B$2:$R$32</definedName>
    <definedName name="_xlnm.Print_Area" localSheetId="17">'EU CR1-A'!$B$2:$I$12</definedName>
    <definedName name="_xlnm.Print_Area" localSheetId="18">'EU CR2a'!$C$2:$E$18</definedName>
    <definedName name="_xlnm.Print_Area" localSheetId="27">'EU CR3'!$B$2:$H$14</definedName>
    <definedName name="_xlnm.Print_Area" localSheetId="28">'EU CR4'!$C$2:$I$23</definedName>
    <definedName name="_xlnm.Print_Area" localSheetId="29">'EU CR5'!$C$2:$T$23</definedName>
    <definedName name="_xlnm.Print_Area" localSheetId="1">'EU KM1'!$B$2:$H$51</definedName>
    <definedName name="_xlnm.Print_Area" localSheetId="3">'EU LI1'!$B$2:$J$36</definedName>
    <definedName name="_xlnm.Print_Area" localSheetId="14">'EU LIQ1'!$B$2:$K$33</definedName>
    <definedName name="_xlnm.Print_Area" localSheetId="15">'EU LIQ2'!$B$2:$M$51</definedName>
    <definedName name="_xlnm.Print_Area" localSheetId="11">'EU LR1'!$B$2:$D$22</definedName>
    <definedName name="_xlnm.Print_Area" localSheetId="12">'EU LR2'!$B$2:$E$72</definedName>
    <definedName name="_xlnm.Print_Area" localSheetId="13">'EU LR3'!$B$2:$D$19</definedName>
    <definedName name="_xlnm.Print_Area" localSheetId="34">'EU OR1'!$B$2:$H$13</definedName>
    <definedName name="_xlnm.Print_Area" localSheetId="2">'EU OV1'!$B$2:$F$35</definedName>
    <definedName name="_xlnm.Print_Area" localSheetId="35">'EU PV1'!$B$2:$M$8</definedName>
    <definedName name="_xlnm.Print_Area" localSheetId="4">EU_LI2!$B$2:$H$19</definedName>
    <definedName name="_xlnm.Print_Area" localSheetId="5">EU_LI3!$B$2:$I$14</definedName>
    <definedName name="_xlnm.Print_Area" localSheetId="0">Index!$B$1:$C$66</definedName>
    <definedName name="_xlnm.Print_Titles" localSheetId="9">'EU CCYB1'!$6:$7</definedName>
    <definedName name="TablaKod">[1]Tabla!$B$1</definedName>
    <definedName name="Tablaszerkezet.Hierarchia">[1]Tabla!$D$9</definedName>
    <definedName name="Tablaszerkezet.Sorkod">[1]Tabla!$C$9</definedName>
    <definedName name="Tablaszerkezet.SorMegnevezes">[1]Tabla!$E$9</definedName>
    <definedName name="Tablaszerkezet.Sorszam">[1]Tabla!$A$9</definedName>
    <definedName name="Tablaszerkezet.ZTengelykodja">[1]Tabla!$B$8</definedName>
    <definedName name="TablaSzerkezetElsoCella">[1]Tabla!$A$8</definedName>
    <definedName name="Verzio" localSheetId="8">#REF!</definedName>
    <definedName name="Verzio" localSheetId="4">#REF!</definedName>
    <definedName name="Verzio" localSheetId="5">#REF!</definedName>
    <definedName name="Verzio" localSheetId="0">#REF!</definedName>
    <definedName name="Verzio">#REF!</definedName>
    <definedName name="VerzioDatuma" localSheetId="8">#REF!</definedName>
    <definedName name="VerzioDatuma" localSheetId="4">#REF!</definedName>
    <definedName name="VerzioDatuma" localSheetId="5">#REF!</definedName>
    <definedName name="VerzioDatuma" localSheetId="0">#REF!</definedName>
    <definedName name="VerzioDatuma">#REF!</definedName>
    <definedName name="ZTengely.KodtarNev">[4]ZTengely!$A$1</definedName>
    <definedName name="ZTengelyek.Csoport">[1]Tabla!$F$13</definedName>
    <definedName name="ZTengelyek.Elemek">[1]Tabla!$G$13</definedName>
    <definedName name="ZTengelyek.Kod">[1]Tabla!$A$13</definedName>
    <definedName name="ZTengelyek.Kodtar">[1]Tabla!$D$13</definedName>
    <definedName name="ZTengelyek.Megnevezes">[1]Tabla!$B$13</definedName>
    <definedName name="ZTengelyek.Tipus">[1]Tabla!$E$13</definedName>
    <definedName name="ZTengelyKodtarAngolMegnevezes">[4]ZTengely!$B$3</definedName>
    <definedName name="ZTengelyKodtarErvKezdet">[4]ZTengely!$D$3</definedName>
    <definedName name="ZTengelyKodtarErvVege">[4]ZTengely!$E$3</definedName>
    <definedName name="ZTengelyKodtarKod">[4]ZTengely!$A$3</definedName>
    <definedName name="ZTengelyKodtarMagyarMegnevezes">[4]ZTengely!$C$3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3" i="2" l="1"/>
  <c r="B14" i="2" s="1"/>
  <c r="B15" i="2" s="1"/>
  <c r="B16" i="2" s="1"/>
  <c r="B17" i="2" s="1"/>
  <c r="B18" i="2" s="1"/>
  <c r="B19" i="2" s="1"/>
  <c r="B20" i="2" s="1"/>
  <c r="B21" i="2" s="1"/>
  <c r="B22" i="2" s="1"/>
  <c r="B23" i="2" s="1"/>
  <c r="B24" i="2" s="1"/>
  <c r="B25" i="2" s="1"/>
  <c r="B26" i="2" s="1"/>
  <c r="B27" i="2" s="1"/>
  <c r="B29" i="2" s="1"/>
  <c r="B30" i="2" s="1"/>
  <c r="B31" i="2" s="1"/>
  <c r="B32" i="2" s="1"/>
  <c r="B33" i="2" s="1"/>
  <c r="B34" i="2" s="1"/>
  <c r="B35" i="2" s="1"/>
  <c r="B36" i="2" s="1"/>
  <c r="B37" i="2" s="1"/>
  <c r="B38" i="2" s="1"/>
  <c r="B39" i="2" s="1"/>
  <c r="B41" i="2" s="1"/>
  <c r="B42" i="2" s="1"/>
  <c r="B43" i="2" s="1"/>
  <c r="B44" i="2" s="1"/>
  <c r="B45" i="2" s="1"/>
  <c r="B46" i="2" s="1"/>
  <c r="B47" i="2" s="1"/>
  <c r="B48" i="2" s="1"/>
  <c r="B49" i="2" s="1"/>
  <c r="B50" i="2" s="1"/>
  <c r="B51" i="2" s="1"/>
  <c r="K3" i="34" l="1"/>
  <c r="J3" i="34"/>
  <c r="I3" i="34"/>
  <c r="H3" i="34"/>
  <c r="F12" i="20"/>
  <c r="Q118" i="3"/>
  <c r="Q116" i="3"/>
  <c r="Q109" i="3"/>
  <c r="Q46" i="3"/>
  <c r="Q42" i="3"/>
  <c r="Q41" i="3"/>
  <c r="Q39" i="3"/>
  <c r="Q38" i="3"/>
  <c r="Q37" i="3"/>
  <c r="Q35" i="3"/>
  <c r="Q34" i="3"/>
  <c r="Q33" i="3"/>
  <c r="Q28" i="3"/>
  <c r="Q24" i="3"/>
  <c r="Q23" i="3"/>
  <c r="Q21" i="3"/>
  <c r="Q19" i="3"/>
  <c r="Q18" i="3"/>
  <c r="Q17" i="3"/>
  <c r="Q15" i="3"/>
  <c r="Q13" i="3"/>
  <c r="Q12" i="3"/>
  <c r="Q16" i="3" l="1"/>
  <c r="Q20" i="3"/>
  <c r="I11" i="20"/>
  <c r="G12" i="20"/>
  <c r="Q40" i="3"/>
  <c r="Q14" i="3"/>
  <c r="Q30" i="3"/>
  <c r="E12" i="20"/>
  <c r="Q11" i="3"/>
  <c r="Q22" i="3"/>
  <c r="Q25" i="3"/>
  <c r="Q27" i="3"/>
  <c r="Q43" i="3"/>
  <c r="Q45" i="3"/>
  <c r="Q110" i="3"/>
  <c r="Q26" i="3"/>
  <c r="Q29" i="3"/>
  <c r="Q31" i="3"/>
  <c r="Q44" i="3"/>
  <c r="Q107" i="3"/>
  <c r="D12" i="20"/>
  <c r="H12" i="20"/>
  <c r="I10" i="20"/>
  <c r="I12" i="20" s="1"/>
</calcChain>
</file>

<file path=xl/sharedStrings.xml><?xml version="1.0" encoding="utf-8"?>
<sst xmlns="http://schemas.openxmlformats.org/spreadsheetml/2006/main" count="1777" uniqueCount="1182">
  <si>
    <t>EU CC1 - Composition of regulatory own funds</t>
  </si>
  <si>
    <t xml:space="preserve"> (a)</t>
  </si>
  <si>
    <t xml:space="preserve">  (b)</t>
  </si>
  <si>
    <t>Amounts</t>
  </si>
  <si>
    <r>
      <t>Source based on reference numbers/letters of the balance sheet under the regulatory scope of consolidation</t>
    </r>
    <r>
      <rPr>
        <sz val="11"/>
        <rFont val="UniCredit"/>
        <charset val="238"/>
      </rPr>
      <t> </t>
    </r>
  </si>
  <si>
    <t xml:space="preserve">Common Equity Tier 1 capital: instruments and reserves </t>
  </si>
  <si>
    <t>Capital instruments and the related share premium accounts</t>
  </si>
  <si>
    <t>Retained earnings</t>
  </si>
  <si>
    <t>Accumulated other comprehensive income (and other reserves)</t>
  </si>
  <si>
    <t>3a</t>
  </si>
  <si>
    <t>Funds for general banking risk</t>
  </si>
  <si>
    <t>Amount of qualifying items referred to in Article 484 (3) and the related share premium accounts subject to phase out from CET1</t>
  </si>
  <si>
    <t>Minority interests (amount allowed in consolidated CET1)</t>
  </si>
  <si>
    <t>5a</t>
  </si>
  <si>
    <t>Independently reviewed interim profits net of any foreseeable charge or dividend</t>
  </si>
  <si>
    <t>Common Equity Tier 1 (CET1) capital before regulatory adjustments</t>
  </si>
  <si>
    <t>Common Equity Tier 1 (CET1) capital: regulatory adjustments</t>
  </si>
  <si>
    <t>Additional value adjustments (negative amount)</t>
  </si>
  <si>
    <t>Intangible assets (net of related tax liability) (negative amount)</t>
  </si>
  <si>
    <t>Transitional adjustment related to IFRS9</t>
  </si>
  <si>
    <t>Deferred tax assets that rely on future profitability excluding those arising from temporary differences (net of related tax liability where the conditions in Article 38 (3) are met) (negative amount)</t>
  </si>
  <si>
    <t>Fair value reserves related to gains or losses on cash flow hedges</t>
  </si>
  <si>
    <t>Negative amounts resulting from the calculation of expected loss amounts</t>
  </si>
  <si>
    <t>Any increase in equity that results from securitised assets (negative amount)</t>
  </si>
  <si>
    <t>Gains or losses on liabilities valued at fair value resulting from changes in own credit standing</t>
  </si>
  <si>
    <t>Defined-benefit pension fund assets (negative amount)</t>
  </si>
  <si>
    <t>Direct and indirect holdings by an institution of own CET1 instruments (negative amount)</t>
  </si>
  <si>
    <t>Direct, indirect and synthetic holdings of the CET1 instruments of financial sector entities where those entities have reciprocal cross holdings with the institution designed to inflate artificially the own finds of the institution (negative amount)</t>
  </si>
  <si>
    <t>Direct, indirect and synthetic holdings by the institution of the CET1 instruments of financial sector entities where the institution does not have a significant investment in those entities (amount above the 10% threshold and net of eligible short positions) (negative amount)</t>
  </si>
  <si>
    <t>Direct, indirect and synthetic holdings by the institution of the CET1 instruments of financial sector entities where the institution has a significant investment in those entities (amount above the 10% threshold and net of eligible short positions) (negative amount)</t>
  </si>
  <si>
    <t>Not applicable</t>
  </si>
  <si>
    <t>EU-20a</t>
  </si>
  <si>
    <t>Exposure amount of the following items which qualify for a RW of 1250%, where the institution opts for the deduction alternative</t>
  </si>
  <si>
    <t>EU-20b</t>
  </si>
  <si>
    <t xml:space="preserve">     of which: qualifying holdings outside the financial sector (negative amount)</t>
  </si>
  <si>
    <t>EU-20c</t>
  </si>
  <si>
    <t xml:space="preserve">     of which: securitisation positions (negative amount)</t>
  </si>
  <si>
    <t>EU-20d</t>
  </si>
  <si>
    <t xml:space="preserve">     of which: free deliveries (negative amount)</t>
  </si>
  <si>
    <t>Deferred tax assets arising from temporary differences (amount above the 10% threshold, net of related tax liability where the conditions in 38(3) are met) (negative amount)</t>
  </si>
  <si>
    <t>Amount exceeding the 17,65% threshold (negative amount)</t>
  </si>
  <si>
    <t>of which: direct and indirect holdings by the institution of the CET1 instruments of financial sector entities where the institution has significant investment in those entities</t>
  </si>
  <si>
    <t>of which: deferred tax assets arising from temporary differences</t>
  </si>
  <si>
    <t>EU-25a</t>
  </si>
  <si>
    <t>Losses for the current financial year (negative amount)</t>
  </si>
  <si>
    <t>EU-25b</t>
  </si>
  <si>
    <t>Foreseeable tax charges relating to CET1 items except where the institution suitably adjusts the amount of CET1 items insofar as such tax charges reduce the amount up to which those items may be used to cover risks or losses (negative amount)</t>
  </si>
  <si>
    <t xml:space="preserve">     of which: deferred tax assets arising from temporary differences</t>
  </si>
  <si>
    <t>Qualifying AT1 deductions that exceed the AT1 capital of the institution (negative amount)</t>
  </si>
  <si>
    <t>27a</t>
  </si>
  <si>
    <t>Other regulatory adjustments</t>
  </si>
  <si>
    <t>Total regulatory adjustments to Common equity Tier 1 (CET1)</t>
  </si>
  <si>
    <t>Common Equity Tier 1 (CET1) capital</t>
  </si>
  <si>
    <t>Additional Tier 1 (AT1) capital: instruments</t>
  </si>
  <si>
    <t>of which: classified as equity under applicable accounting standards</t>
  </si>
  <si>
    <t>of which: classified as liabilities under applicable accounting standards</t>
  </si>
  <si>
    <t>Amount of qualifying items referred to in Article 484 (5) and the related share premium accounts subject to phase out from AT1</t>
  </si>
  <si>
    <t>EU-33a</t>
  </si>
  <si>
    <t>Amount of qualifying items referred to in Article 494a(1) subject to phase out from AT1</t>
  </si>
  <si>
    <t>EU-33b</t>
  </si>
  <si>
    <t>Amount of qualifying items referred to in Article 494b(1) subject to phase out from AT1</t>
  </si>
  <si>
    <t>Qualifying Tier 1 capital included in consolidated AT1 capital (including minority interests not included in row 5) issued by subsidiaries and held by third parties</t>
  </si>
  <si>
    <t>of which: instruments issued by subsidiaries subject to phase out</t>
  </si>
  <si>
    <t xml:space="preserve">   Additional Tier 1 (AT1) capital before regulatory adjustments</t>
  </si>
  <si>
    <t>Additional Tier 1 (AT1) capital: regulatory adjustments</t>
  </si>
  <si>
    <t>Direct and indirect holdings by an institution of own AT1 instruments (negative amount)</t>
  </si>
  <si>
    <t>Direct, indirect and synthetic holdings of the AT1 instruments of financial sector entities where those entities have reciprocal cross holdings with the institution designed to inflate artificially the own funds of the institution (negative amount)</t>
  </si>
  <si>
    <t>Direct, indirect and synthetic holdings of the AT1 instruments of financial sector entities where the institution does not have a significant investment in those entities (amount above 10% threshold and net of eligible short positions) (negative amount)</t>
  </si>
  <si>
    <t>Direct, indirect and synthetic holdings by the institution of the AT1 instruments of financial sector entities where the institution has a significant investment in those entities (net of eligible short positions) (negative amount)</t>
  </si>
  <si>
    <t>Qualifying T2 deductions that exceed the T2 items of the institution (negative amount)</t>
  </si>
  <si>
    <t>42a</t>
  </si>
  <si>
    <t>Other regulatory adjustments to AT1 capital</t>
  </si>
  <si>
    <t>Total regulatory adjustments to Additional Tier 1 (AT1) capital</t>
  </si>
  <si>
    <t>Additional Tier (AT1) capital</t>
  </si>
  <si>
    <t>Tier 1 capital (AT1 = CET1 + AT1)</t>
  </si>
  <si>
    <t>Tier 2 (T2) capital: instruments and provisions</t>
  </si>
  <si>
    <t>Amount of qualifying items referred to in Article 484 (5) and the related share premium accounts subject to phase out from T2</t>
  </si>
  <si>
    <t>EU-47a</t>
  </si>
  <si>
    <t>Amount of qualifying  items referred to in Article 494a (2) subject to phase out from T2</t>
  </si>
  <si>
    <t>EU-47b</t>
  </si>
  <si>
    <t>Amount of qualifying  items referred to in Article 494b (2) subject to phase out from T2</t>
  </si>
  <si>
    <t>Qualifying own funds instruments included in consolidated T2 capital (including minority interests and AT1 instruments not included in rows 5 or 34) issued by subsidiaries and held by third parties</t>
  </si>
  <si>
    <t>Credit risk adjustments</t>
  </si>
  <si>
    <t>Tier 2 (T2) capital before regulatory adjustments</t>
  </si>
  <si>
    <t>Tier 2 (T2) capital: regulatory adjustments</t>
  </si>
  <si>
    <t>Direct and indirect holdings by an institution of own T2 instruments and subordinated loans (negative amount)</t>
  </si>
  <si>
    <t>Holdings of T2 instruments and subordinated loans of financial sector entities where those entities have reciprocal cross holdings with the institution designed to inflate artificially the own finds of the institution (negative amount)</t>
  </si>
  <si>
    <t>Direct and indirect holdings of the T2 instruments and subordinated loans of financial sector entities where the institution does not have a significant investment in those entities (amount above the 10% threshold and net of eligible short positions) (negative amount)</t>
  </si>
  <si>
    <t>54a</t>
  </si>
  <si>
    <t>Direct and indirect holdings by the institution of the T2 instruments of financial sector entities where the institution has a significant investment in those entities (net of eligible short positions) (negative amount)</t>
  </si>
  <si>
    <t>EU-56a </t>
  </si>
  <si>
    <t>Qualifying eligible liabilities deductions that exceed the eligible liabilities items of the institution (negative amount)</t>
  </si>
  <si>
    <t>EU-56b</t>
  </si>
  <si>
    <t>Other regulatory adjustments to T2 capital</t>
  </si>
  <si>
    <t>Total regulatory adjustments to Tier 2 (T2) capital</t>
  </si>
  <si>
    <t>Tier 2 (T2) capital</t>
  </si>
  <si>
    <t>Total capital (TC = T1 + T2)</t>
  </si>
  <si>
    <t>Total Risk exposure amount</t>
  </si>
  <si>
    <t>Capital ratios and requirements including buffers </t>
  </si>
  <si>
    <t>Common Equity Tier 1 capital</t>
  </si>
  <si>
    <t>Tier 1 capital</t>
  </si>
  <si>
    <t>Total capital</t>
  </si>
  <si>
    <t>Institution CET1 overall capital requirements</t>
  </si>
  <si>
    <t>of which: capital conservation buffer requirement</t>
  </si>
  <si>
    <t>of which: countercyclical buffer requirement</t>
  </si>
  <si>
    <t>of which: systemic risk buffer requirement</t>
  </si>
  <si>
    <t>EU-67a</t>
  </si>
  <si>
    <t>of which: Global Systemically Important Institution (G-SII) or Other Systemically Important Institution (O-SII) buffer requirement</t>
  </si>
  <si>
    <t>EU-67b</t>
  </si>
  <si>
    <t>of which: additional own funds requirements to address the risks other than the risk of excessive leverage</t>
  </si>
  <si>
    <t>Common Equity Tier 1 capital (as a percentage of risk exposure amount) available after meeting the minimum capital requirements</t>
  </si>
  <si>
    <t>Amounts below the thresholds for deduction (before risk weighting)</t>
  </si>
  <si>
    <t xml:space="preserve">Direct and indirect holdings of the capital of the financial sector entities where the institution does not have a significant investment in those entities (amount above the 10% threshold and net of eligible short positions) </t>
  </si>
  <si>
    <t>Direct and indirect holdings by the institution of the CET1 instruments of financial sector entities where the institution has a significant investment in those entities (amount below 10% threshold and the net of eligible short positions)</t>
  </si>
  <si>
    <t>Empty set in the EU</t>
  </si>
  <si>
    <t xml:space="preserve">Deferred tax assets arising from temporary differences (amount below 10% threshold, net of related tax liability where the conditions in Article 38(3) are met) </t>
  </si>
  <si>
    <t>Applicable caps on the inclusion of the provisions in Tier 2</t>
  </si>
  <si>
    <t>Credit risk adjustments included in T2 in respect of exposures subject to standardised approach (prior to the application of the cap)</t>
  </si>
  <si>
    <t>Cap on inclusion of credit risk adjustment in T2 under standardised approach</t>
  </si>
  <si>
    <t>Credit risk adjustments included in T2 in respect of exposures subject to internal ratings-based approach (prior to the application of the cap)</t>
  </si>
  <si>
    <t>Cap on inclusion of credit risk adjustment in T2 under internal ratings-based approach</t>
  </si>
  <si>
    <t>Capital instruments subject to phase-out arrangements (only applicable between 1 Jan 2014 and 1 Jan 2022)</t>
  </si>
  <si>
    <t>Current cap on CET1 instruments subject to phase out arrangements</t>
  </si>
  <si>
    <t>Amount excluded from CET1 due to cap (excess over cap after redemptions and maturities)</t>
  </si>
  <si>
    <t>Current cap on AT1 instruments subject to phase out arrangements</t>
  </si>
  <si>
    <t>Amount excluded from AT1 due to cap (excess over cap after redemptions and maturities)</t>
  </si>
  <si>
    <t>Current cap on T2 instruments subject to phase out arrangements</t>
  </si>
  <si>
    <t>Amount excluded from T2 due to cap (excess over cap after redemptions and maturities)</t>
  </si>
  <si>
    <t>Template EU CC2 - Reconciliation of regulatory own funds to balance sheet in the audited financial statements</t>
  </si>
  <si>
    <t>CAPITAL (Article 437)</t>
  </si>
  <si>
    <r>
      <rPr>
        <b/>
        <sz val="11"/>
        <rFont val="UniCredit"/>
        <charset val="238"/>
      </rPr>
      <t xml:space="preserve">Purpose: </t>
    </r>
    <r>
      <rPr>
        <sz val="11"/>
        <rFont val="UniCredit"/>
        <charset val="238"/>
      </rPr>
      <t>Accounting and Regulatory Balance Sheet reconciliation, with cross-reference to Transitional Own Funds items</t>
    </r>
  </si>
  <si>
    <t>a</t>
  </si>
  <si>
    <t>c</t>
  </si>
  <si>
    <t>Balance sheet as in published financial statements</t>
  </si>
  <si>
    <t>Reference</t>
  </si>
  <si>
    <r>
      <t xml:space="preserve">Assets - </t>
    </r>
    <r>
      <rPr>
        <i/>
        <sz val="11"/>
        <color rgb="FF000000"/>
        <rFont val="UniCredit"/>
        <charset val="238"/>
      </rPr>
      <t>Breakdown by asset clases according to the balance sheet in the published financial statements</t>
    </r>
  </si>
  <si>
    <t>Intangible assets</t>
  </si>
  <si>
    <t>Other assets</t>
  </si>
  <si>
    <t>Total assets</t>
  </si>
  <si>
    <r>
      <t>Liabilities</t>
    </r>
    <r>
      <rPr>
        <i/>
        <sz val="11"/>
        <color rgb="FF000000"/>
        <rFont val="UniCredit"/>
        <charset val="238"/>
      </rPr>
      <t xml:space="preserve"> - Breakdown by liability clases according to the balance sheet in the published financial statements</t>
    </r>
  </si>
  <si>
    <t>Financial liabilities held for trading</t>
  </si>
  <si>
    <t>Other liabilities</t>
  </si>
  <si>
    <t>Total liabilities</t>
  </si>
  <si>
    <t>Shareholders' Equity</t>
  </si>
  <si>
    <t>Share capital</t>
  </si>
  <si>
    <t>Share premium</t>
  </si>
  <si>
    <t>Accumulated other comprehensive income</t>
  </si>
  <si>
    <t>Profit reserves</t>
  </si>
  <si>
    <t>Profit / loss from current year</t>
  </si>
  <si>
    <t>EU CCyB1 - Geographical distribution of credit exposures relevant for the calculation of the countercyclical buffer</t>
  </si>
  <si>
    <t>b</t>
  </si>
  <si>
    <t>d</t>
  </si>
  <si>
    <t>e</t>
  </si>
  <si>
    <t>f</t>
  </si>
  <si>
    <t>g</t>
  </si>
  <si>
    <t>h</t>
  </si>
  <si>
    <t>i</t>
  </si>
  <si>
    <t>j</t>
  </si>
  <si>
    <t>k</t>
  </si>
  <si>
    <t>l</t>
  </si>
  <si>
    <t>m</t>
  </si>
  <si>
    <t>General credit exposures</t>
  </si>
  <si>
    <t>Relevant credit exposures – Market risk</t>
  </si>
  <si>
    <t>Securitisation exposures  Exposure value for non-trading book</t>
  </si>
  <si>
    <t>Total exposure value</t>
  </si>
  <si>
    <t>Own fund requirements</t>
  </si>
  <si>
    <t xml:space="preserve">Risk-weighted exposure amounts </t>
  </si>
  <si>
    <t>Own fund requirements weights
(%)</t>
  </si>
  <si>
    <t>Countercyclical buffer rate
(%)</t>
  </si>
  <si>
    <t>Exposure value under the standardised approach</t>
  </si>
  <si>
    <t>Exposure value under the IRB approach</t>
  </si>
  <si>
    <t>Sum of long and short positions of trading book exposures for SA</t>
  </si>
  <si>
    <t>Value of trading book exposures for internal models</t>
  </si>
  <si>
    <t>Relevant credit risk exposures - Credit risk</t>
  </si>
  <si>
    <t xml:space="preserve">Relevant credit exposures – Securitisation positions in the non-trading book </t>
  </si>
  <si>
    <t xml:space="preserve"> Total</t>
  </si>
  <si>
    <t>010</t>
  </si>
  <si>
    <t xml:space="preserve">Breakdown by country </t>
  </si>
  <si>
    <t>020</t>
  </si>
  <si>
    <t>Total</t>
  </si>
  <si>
    <t>Template EU CCyB2 - Amount of institution-specific countercyclical capital buffer</t>
  </si>
  <si>
    <t>Name</t>
  </si>
  <si>
    <t xml:space="preserve">Amount of institution-specific countercyclical capital buffer </t>
  </si>
  <si>
    <t>Relevant article</t>
  </si>
  <si>
    <r>
      <t xml:space="preserve">440 Capital buffers 
</t>
    </r>
    <r>
      <rPr>
        <b/>
        <i/>
        <sz val="11"/>
        <color rgb="FFFF0000"/>
        <rFont val="UniCredit"/>
        <charset val="238"/>
      </rPr>
      <t>Mandatory</t>
    </r>
  </si>
  <si>
    <t>Frequency</t>
  </si>
  <si>
    <t>Annual</t>
  </si>
  <si>
    <t>Total risk exposure amount</t>
  </si>
  <si>
    <t>Institution specific countercyclical buffer rate</t>
  </si>
  <si>
    <t>030</t>
  </si>
  <si>
    <t xml:space="preserve">Institution specific countercyclical buffer requirement </t>
  </si>
  <si>
    <t>EU CCR1 – Analysis of CCR exposure by approach</t>
  </si>
  <si>
    <t>Replacement cost (RC)</t>
  </si>
  <si>
    <t>Potential future exposure  (PFE)</t>
  </si>
  <si>
    <t>EEPE</t>
  </si>
  <si>
    <r>
      <t>Alpha used for computing regulatory</t>
    </r>
    <r>
      <rPr>
        <sz val="10"/>
        <rFont val="Arial"/>
        <family val="2"/>
      </rPr>
      <t xml:space="preserve"> exposure value</t>
    </r>
  </si>
  <si>
    <t>Exposure value pre-CRM</t>
  </si>
  <si>
    <t>Exposure value post-CRM</t>
  </si>
  <si>
    <t>Exposure value</t>
  </si>
  <si>
    <t>RWEA</t>
  </si>
  <si>
    <t>EU1</t>
  </si>
  <si>
    <t>EU - Original Exposure Method (for derivatives)</t>
  </si>
  <si>
    <t>1.4</t>
  </si>
  <si>
    <t>EU2</t>
  </si>
  <si>
    <t>EU - Simplified SA-CCR (for derivatives)</t>
  </si>
  <si>
    <t>SA-CCR (for derivatives)</t>
  </si>
  <si>
    <t>IMM (for derivatives and SFTs)</t>
  </si>
  <si>
    <t>2a</t>
  </si>
  <si>
    <t>Of which securities financing transactions netting sets</t>
  </si>
  <si>
    <t>2b</t>
  </si>
  <si>
    <t>Of which derivatives and long settlement transactions netting sets</t>
  </si>
  <si>
    <t>2c</t>
  </si>
  <si>
    <t>Of which from contractual cross-product netting sets</t>
  </si>
  <si>
    <t>Financial collateral simple method (for SFTs)</t>
  </si>
  <si>
    <t>Financial collateral comprehensive method (for SFTs)</t>
  </si>
  <si>
    <t>VaR for SFTs</t>
  </si>
  <si>
    <t>EEU CCR2 – Transactions subject to own funds requirements for CVA risk</t>
  </si>
  <si>
    <r>
      <t>Exposure value</t>
    </r>
    <r>
      <rPr>
        <strike/>
        <sz val="10"/>
        <rFont val="Arial"/>
        <family val="2"/>
      </rPr>
      <t/>
    </r>
  </si>
  <si>
    <t>Total transactions subject to the Advanced method</t>
  </si>
  <si>
    <t xml:space="preserve">   (i) VaR component (including the 3× multiplier)</t>
  </si>
  <si>
    <t xml:space="preserve">   (ii) stressed VaR component (including the 3× multiplier)</t>
  </si>
  <si>
    <t>Transactions subject to the Standardised method</t>
  </si>
  <si>
    <t>EU4</t>
  </si>
  <si>
    <r>
      <rPr>
        <sz val="10"/>
        <rFont val="Arial"/>
        <family val="2"/>
      </rPr>
      <t>Transactions subject to the Alternative approach (Based on the Original Exposure Method</t>
    </r>
    <r>
      <rPr>
        <u/>
        <sz val="10"/>
        <rFont val="Arial"/>
        <family val="2"/>
      </rPr>
      <t>)</t>
    </r>
  </si>
  <si>
    <t xml:space="preserve">Total transactions subject to own funds requirements for CVA risk </t>
  </si>
  <si>
    <t>EU CCR3 – Standardised approach – CCR exposures by regulatory exposure class and risk weights</t>
  </si>
  <si>
    <t>Risk weight</t>
  </si>
  <si>
    <r>
      <rPr>
        <sz val="10"/>
        <color rgb="FFFF0000"/>
        <rFont val="Arial"/>
        <family val="2"/>
      </rPr>
      <t xml:space="preserve"> </t>
    </r>
    <r>
      <rPr>
        <strike/>
        <sz val="10"/>
        <color rgb="FFFF0000"/>
        <rFont val="Arial"/>
        <family val="2"/>
      </rPr>
      <t>l</t>
    </r>
  </si>
  <si>
    <t>Others</t>
  </si>
  <si>
    <r>
      <t>Total exposure value</t>
    </r>
    <r>
      <rPr>
        <sz val="11"/>
        <rFont val="Calibri"/>
        <family val="2"/>
        <scheme val="minor"/>
      </rPr>
      <t xml:space="preserve"> </t>
    </r>
  </si>
  <si>
    <t xml:space="preserve">Central governments or central banks </t>
  </si>
  <si>
    <t xml:space="preserve">Regional government or local authorities </t>
  </si>
  <si>
    <t>Public sector entities</t>
  </si>
  <si>
    <t>Multilateral development banks</t>
  </si>
  <si>
    <t>International organisations</t>
  </si>
  <si>
    <t>Institutions</t>
  </si>
  <si>
    <t>Corporates</t>
  </si>
  <si>
    <t>Retail</t>
  </si>
  <si>
    <t>Institutions and corporates with a short-term credit assessment</t>
  </si>
  <si>
    <t>Other items</t>
  </si>
  <si>
    <t>Template EU AE1 - Encumbered and unencumbered assets</t>
  </si>
  <si>
    <t>Carrying amount of encumbered assets</t>
  </si>
  <si>
    <t>Fair value of encumbered assets</t>
  </si>
  <si>
    <t>Carrying amount of unencumbered assets</t>
  </si>
  <si>
    <t>Fair value of unencumbered assets</t>
  </si>
  <si>
    <t>(in million HUF)</t>
  </si>
  <si>
    <t>of which notionally eligible EHQLA and HQLA</t>
  </si>
  <si>
    <t>of which EHQLA and HQLA</t>
  </si>
  <si>
    <t>Assets of the reporting institution</t>
  </si>
  <si>
    <t>Equity instruments</t>
  </si>
  <si>
    <t>Debt securities</t>
  </si>
  <si>
    <t>of which: covered bonds</t>
  </si>
  <si>
    <t>of which: securitisations</t>
  </si>
  <si>
    <t>of which: issued by general governments</t>
  </si>
  <si>
    <t>of which: issued by financial corporations</t>
  </si>
  <si>
    <t>of which: issued by non-financial corporations</t>
  </si>
  <si>
    <t>Template EU AE2 - Collateral received and own debt securities issued</t>
  </si>
  <si>
    <t>Fair value of encumbered collateral received or own debt securities issued</t>
  </si>
  <si>
    <t>Unencumbered</t>
  </si>
  <si>
    <t>Fair value of collateral received or own debt securities issued available for encumbrance</t>
  </si>
  <si>
    <r>
      <t>Collateral received by the</t>
    </r>
    <r>
      <rPr>
        <b/>
        <sz val="11"/>
        <rFont val="Calibri"/>
        <family val="2"/>
        <charset val="238"/>
        <scheme val="minor"/>
      </rPr>
      <t xml:space="preserve"> </t>
    </r>
    <r>
      <rPr>
        <b/>
        <sz val="11"/>
        <rFont val="Calibri"/>
        <family val="2"/>
        <scheme val="minor"/>
      </rPr>
      <t>disclosing institution</t>
    </r>
  </si>
  <si>
    <t>Loans on demand</t>
  </si>
  <si>
    <t>Loans and advances other than loans on demand</t>
  </si>
  <si>
    <t>Other collateral received</t>
  </si>
  <si>
    <t xml:space="preserve">Own debt securities issued other than own covered bonds or securitisations </t>
  </si>
  <si>
    <t xml:space="preserve"> Own covered bonds and securitisation issued and not yet pledged</t>
  </si>
  <si>
    <t xml:space="preserve">TOTAL COLLATERAL RECEIVED AND OWN DEBT SECURITIES ISSUED </t>
  </si>
  <si>
    <t>Template EU AE3 - Sources of encumbrance</t>
  </si>
  <si>
    <t>Matching liabilities, contingent liabilities or securities lent</t>
  </si>
  <si>
    <t>Assets, collateral received and own
debt securities issued other than covered bonds and securitisations encumbered</t>
  </si>
  <si>
    <t>debt securities issued other than covered bonds and ABSs encumbered</t>
  </si>
  <si>
    <t>Carrying amount of selected financial liabilities</t>
  </si>
  <si>
    <t>EU CQ1: Credit quality of forborne exposures</t>
  </si>
  <si>
    <t>Gross carrying amount/nominal amount of exposures with forbearance measures</t>
  </si>
  <si>
    <t>Accumulated impairment, accumulated negative changes in fair value due to credit risk and provisions</t>
  </si>
  <si>
    <t>Collateral received and financial guarantees received on forborne exposures</t>
  </si>
  <si>
    <t>Performing forborne</t>
  </si>
  <si>
    <t>Non-performing forborne</t>
  </si>
  <si>
    <t>On performing forborne exposures</t>
  </si>
  <si>
    <t>On non-performing forborne exposures</t>
  </si>
  <si>
    <t>Of which collateral and financial guarantees received on non-performing exposures with forbearance measures</t>
  </si>
  <si>
    <t>Of which defaulted</t>
  </si>
  <si>
    <t>Of which impaired</t>
  </si>
  <si>
    <t>Loans and advances</t>
  </si>
  <si>
    <t>Central banks</t>
  </si>
  <si>
    <t>General governments</t>
  </si>
  <si>
    <t>Credit institutions</t>
  </si>
  <si>
    <t>Other financial corporations</t>
  </si>
  <si>
    <t>Non-financial corporations</t>
  </si>
  <si>
    <t>Households</t>
  </si>
  <si>
    <t>Debt Securities</t>
  </si>
  <si>
    <t>Loan commitments given</t>
  </si>
  <si>
    <t>EU CQ2: Quality of forbearance</t>
  </si>
  <si>
    <t>Gross carrying amount of forborne exposures</t>
  </si>
  <si>
    <t>Loans and advances that have been forborne more than twice</t>
  </si>
  <si>
    <t>Non-performing forborne loans and advances that failed to meet the non-performing exit criteria</t>
  </si>
  <si>
    <t>EU CQ3: Credit quality of performing and non-performing exposures by past due days</t>
  </si>
  <si>
    <t>Gross carrying amount / Nominal amount</t>
  </si>
  <si>
    <t>Performing exposures</t>
  </si>
  <si>
    <t>Non-performing exposures</t>
  </si>
  <si>
    <t>Not past due or Past due &lt; = 30 days</t>
  </si>
  <si>
    <t>Past due &gt; 30 days &lt; = 90 days</t>
  </si>
  <si>
    <t>Unlikely to pay that are not past-due or past-due &lt; = 90 days</t>
  </si>
  <si>
    <t>Past due &gt; 90 days &lt;= 180 days</t>
  </si>
  <si>
    <t>Past due &gt; 180 days &lt; =1 year</t>
  </si>
  <si>
    <t>Past due &gt; 1 year &lt;= 2 years</t>
  </si>
  <si>
    <t>Past due &gt; 2 year &lt;= 5 years</t>
  </si>
  <si>
    <t>Past due &gt; 5 year &lt;= 7 years</t>
  </si>
  <si>
    <t>Past due &gt; 7 years</t>
  </si>
  <si>
    <t>Cash balances at central banks and other demand deposits</t>
  </si>
  <si>
    <t xml:space="preserve">     Central banks</t>
  </si>
  <si>
    <t xml:space="preserve">     General governments</t>
  </si>
  <si>
    <t xml:space="preserve">     Credit institutions</t>
  </si>
  <si>
    <t xml:space="preserve">     Other financial corporations</t>
  </si>
  <si>
    <t xml:space="preserve">     Non-financial corporations</t>
  </si>
  <si>
    <t xml:space="preserve">      Of which SMEs</t>
  </si>
  <si>
    <t xml:space="preserve">     Households</t>
  </si>
  <si>
    <t>Off-balance sheet exposures</t>
  </si>
  <si>
    <r>
      <t>EU CQ4: Quality of non-performing exposures by geography</t>
    </r>
    <r>
      <rPr>
        <sz val="10"/>
        <rFont val="Calibri"/>
        <family val="2"/>
        <scheme val="minor"/>
      </rPr>
      <t> </t>
    </r>
  </si>
  <si>
    <t>Gross carrying/nominal amount</t>
  </si>
  <si>
    <t>Accumulated impairment</t>
  </si>
  <si>
    <t>Provisions on off-balance-sheet commitments and financial guarantees given</t>
  </si>
  <si>
    <t>Accumulated negative changes in fair value due to credit risk on non-performing exposures</t>
  </si>
  <si>
    <t>of which: non-performing</t>
  </si>
  <si>
    <t>of which: subject to impairment</t>
  </si>
  <si>
    <t>of which: defaulted</t>
  </si>
  <si>
    <t>On-balance-sheet exposures</t>
  </si>
  <si>
    <t>Hungary</t>
  </si>
  <si>
    <t>United Kingdom</t>
  </si>
  <si>
    <t>Germany</t>
  </si>
  <si>
    <t>Slovakia</t>
  </si>
  <si>
    <t>Netherlands</t>
  </si>
  <si>
    <t>Other countries</t>
  </si>
  <si>
    <t>Off-balance-sheet exposures</t>
  </si>
  <si>
    <t>EU CQ5: Credit quality of loans and advances to non-financial corporations by industry</t>
  </si>
  <si>
    <t>Gross carrying amount</t>
  </si>
  <si>
    <t>of which: loans and advances subject to impairment</t>
  </si>
  <si>
    <t>Agriculture, forestry and fishing</t>
  </si>
  <si>
    <t>Mining and quarrying</t>
  </si>
  <si>
    <t>Manufacturing</t>
  </si>
  <si>
    <t>Electricity, gas, steam and air conditioning supply</t>
  </si>
  <si>
    <t>Water supply</t>
  </si>
  <si>
    <t>Construction</t>
  </si>
  <si>
    <t>Wholesale and retail trade</t>
  </si>
  <si>
    <t>Transport and storage</t>
  </si>
  <si>
    <t>Accommodation and food service activities</t>
  </si>
  <si>
    <t>Information and communication</t>
  </si>
  <si>
    <t>Financial and insurance actvities</t>
  </si>
  <si>
    <t>Real estate activities</t>
  </si>
  <si>
    <t>Professional, scientific and technical activities</t>
  </si>
  <si>
    <t>Administrative and support service activities</t>
  </si>
  <si>
    <t>Public administration and defense, compulsory social security</t>
  </si>
  <si>
    <t>Education</t>
  </si>
  <si>
    <t>Human health services and social work activities</t>
  </si>
  <si>
    <t>Arts, entertainment and recreation</t>
  </si>
  <si>
    <t>Other services</t>
  </si>
  <si>
    <t xml:space="preserve">EU CQ6: Collateral valuation - loans and advances </t>
  </si>
  <si>
    <t xml:space="preserve">  Loans and advances</t>
  </si>
  <si>
    <t xml:space="preserve">  Performing</t>
  </si>
  <si>
    <t xml:space="preserve">  Non Performing</t>
  </si>
  <si>
    <t>Unlikely to pay that are not past due or past due &lt;= 90 days</t>
  </si>
  <si>
    <t xml:space="preserve">  Past due &gt; 90 days</t>
  </si>
  <si>
    <t>of which past due &gt; 30 days &lt;= 90 days</t>
  </si>
  <si>
    <t>of which Past due &gt; 90 days &lt;= 180 days</t>
  </si>
  <si>
    <t>of which Past due &gt; 180 days &lt;= 1 year</t>
  </si>
  <si>
    <t>of which Past due &gt; 1 years &lt;=2 years</t>
  </si>
  <si>
    <t>of which Past due &gt; 2 years &lt;=5 years</t>
  </si>
  <si>
    <t>of which Past due &gt; 5 years &lt;=7 years</t>
  </si>
  <si>
    <t>of which Past due &gt; 7 years</t>
  </si>
  <si>
    <t xml:space="preserve">     Of which: secured</t>
  </si>
  <si>
    <t xml:space="preserve">          Of which: secured with Immovable property</t>
  </si>
  <si>
    <t xml:space="preserve">               Of which: instruments with LTV higher than 60% and lower or equal to 80%</t>
  </si>
  <si>
    <t xml:space="preserve">               Of which: instruments with LTV higher than 80% and lower or equal to 100%</t>
  </si>
  <si>
    <t xml:space="preserve">               Of which: instruments with LTV higher than 100%</t>
  </si>
  <si>
    <t>Accumulated impairment for secured assets</t>
  </si>
  <si>
    <t>Collateral</t>
  </si>
  <si>
    <t>Of which value capped at the value of exposure</t>
  </si>
  <si>
    <t>Of which: Immovable property</t>
  </si>
  <si>
    <t>Of which value above the cap</t>
  </si>
  <si>
    <t>Financial guarantees received</t>
  </si>
  <si>
    <t>Accumulated partial write-off</t>
  </si>
  <si>
    <t xml:space="preserve">EU CQ7: Collateral obtained by taking possession and execution processes </t>
  </si>
  <si>
    <t xml:space="preserve">Collateral obtained by taking possession </t>
  </si>
  <si>
    <t>Value at initial recognition</t>
  </si>
  <si>
    <t>Accumulated negative changes</t>
  </si>
  <si>
    <t>Property, plant and equipment (PP&amp;E)</t>
  </si>
  <si>
    <t>Other than PP&amp;E</t>
  </si>
  <si>
    <t>Residential immovable property</t>
  </si>
  <si>
    <t>Commercial Immovable property</t>
  </si>
  <si>
    <t>Movable property (auto, shipping, etc.)</t>
  </si>
  <si>
    <t>Equity and debt instruments</t>
  </si>
  <si>
    <t>Other collateral</t>
  </si>
  <si>
    <t>EU CQ8: Collateral obtained by taking possession and execution processes – vintage breakdown</t>
  </si>
  <si>
    <t>Debt balance reduction</t>
  </si>
  <si>
    <t>Total collateral obtained by taking possession</t>
  </si>
  <si>
    <t>Foreclosed &lt;=2 years</t>
  </si>
  <si>
    <t>Foreclosed &gt;2 years &lt;=5 years</t>
  </si>
  <si>
    <t>Foreclosed &gt;5 years</t>
  </si>
  <si>
    <t>Of which: Non-current assets held-for-sale</t>
  </si>
  <si>
    <t>Collateral obtained by taking possession classified as PP&amp;E</t>
  </si>
  <si>
    <t xml:space="preserve">Collateral obtained by taking possession other than classified as PP&amp;E </t>
  </si>
  <si>
    <t xml:space="preserve">     Residential immovable property</t>
  </si>
  <si>
    <t xml:space="preserve">     Commercial Immovable Property</t>
  </si>
  <si>
    <t xml:space="preserve">     Movable property (auto, shipping, etc.)</t>
  </si>
  <si>
    <t xml:space="preserve">     Equity and debt instruments</t>
  </si>
  <si>
    <t xml:space="preserve">     Other collateral</t>
  </si>
  <si>
    <t>Template EU CR1: Performing and non-performing exposures and related provisions</t>
  </si>
  <si>
    <t>Gross carrying amount/nominal amount</t>
  </si>
  <si>
    <t>Collateral and financial guarantees received</t>
  </si>
  <si>
    <t>Performing exposures – accumulated impairment and provisions</t>
  </si>
  <si>
    <t xml:space="preserve">Non-performing exposures – accumulated impairment, accumulated negative changes in fair value due to credit risk and provisions </t>
  </si>
  <si>
    <t>On performing exposures</t>
  </si>
  <si>
    <t>On non-performing exposures</t>
  </si>
  <si>
    <t>Of which stage 1</t>
  </si>
  <si>
    <t>Of which stage 2</t>
  </si>
  <si>
    <t>Of which stage 3</t>
  </si>
  <si>
    <t xml:space="preserve">          Of which SMEs</t>
  </si>
  <si>
    <t>Template EU CR1-A: Maturity of exposures</t>
  </si>
  <si>
    <t>CREDIT RISK AND DILUTION RISK (Article 442)</t>
  </si>
  <si>
    <r>
      <rPr>
        <b/>
        <sz val="11"/>
        <rFont val="UniCredit"/>
        <charset val="238"/>
      </rPr>
      <t>Purpose:</t>
    </r>
    <r>
      <rPr>
        <sz val="11"/>
        <rFont val="UniCredit"/>
        <charset val="238"/>
      </rPr>
      <t xml:space="preserve"> Maturity of exposures</t>
    </r>
  </si>
  <si>
    <t>Net exposure value</t>
  </si>
  <si>
    <t>On demand</t>
  </si>
  <si>
    <t>&lt;= 1 year</t>
  </si>
  <si>
    <t>&gt; 1 year &lt;= 5 years</t>
  </si>
  <si>
    <t>&gt; 5 years</t>
  </si>
  <si>
    <t>No stated maturity</t>
  </si>
  <si>
    <t>Template EU CR2a: Changes in the stock of non-performing loans and advances and related net accumulated recoveries</t>
  </si>
  <si>
    <t>Related net cumulated recoveries</t>
  </si>
  <si>
    <t>Initial stock of non-performing loans and advances</t>
  </si>
  <si>
    <t>Inflows to non performing portfolios</t>
  </si>
  <si>
    <t>Outflows from non-performing portfolios</t>
  </si>
  <si>
    <t>Outflow to performing portfolio</t>
  </si>
  <si>
    <t>Outflow due to loan repayment, partial or total</t>
  </si>
  <si>
    <t>Outflow due to collateral liquidations</t>
  </si>
  <si>
    <t>Outflow due to taking possession of collateral</t>
  </si>
  <si>
    <t>Outflow due to sale of instruments</t>
  </si>
  <si>
    <t>Outflow due to risk transfers</t>
  </si>
  <si>
    <t>Outflows due to write-offs</t>
  </si>
  <si>
    <t>Outflow due to Other Situations</t>
  </si>
  <si>
    <t>Outflow due to reclassification as held for sale</t>
  </si>
  <si>
    <t>Final stock of non-performing loans and advances</t>
  </si>
  <si>
    <t>Template EU CR3 –  CRM techniques overview:  Disclosure of the use of credit risk mitigation techniques</t>
  </si>
  <si>
    <t xml:space="preserve">Unsecured carrying amount </t>
  </si>
  <si>
    <t>Secured carrying amount</t>
  </si>
  <si>
    <t xml:space="preserve">Of which secured by collateral </t>
  </si>
  <si>
    <t>Of which secured by financial guarantees</t>
  </si>
  <si>
    <t>Of which secured by credit derivatives</t>
  </si>
  <si>
    <t xml:space="preserve">Debt securities </t>
  </si>
  <si>
    <t xml:space="preserve">     Of which non-performing exposures</t>
  </si>
  <si>
    <t xml:space="preserve">            Of which defaulted </t>
  </si>
  <si>
    <t>Template EU CR4 – standardised approach – Credit risk exposure and CRM effects</t>
  </si>
  <si>
    <t>Exposures before CCF and before CRM</t>
  </si>
  <si>
    <t>Exposures post CCF and post CRM</t>
  </si>
  <si>
    <t>RWAs and RWAs density</t>
  </si>
  <si>
    <t xml:space="preserve">RWEA density (%) </t>
  </si>
  <si>
    <t>Central governments or central banks</t>
  </si>
  <si>
    <t>Regional government or local authorities</t>
  </si>
  <si>
    <t>Secured by mortgages on immovable property</t>
  </si>
  <si>
    <t>Exposures in default</t>
  </si>
  <si>
    <t>Exposures associated with particularly high risk</t>
  </si>
  <si>
    <t>Covered bonds</t>
  </si>
  <si>
    <t>Collective investment undertakings</t>
  </si>
  <si>
    <t>Equity</t>
  </si>
  <si>
    <t>TOTAL</t>
  </si>
  <si>
    <t>Template EU CR5 – standardised approach</t>
  </si>
  <si>
    <t>Of which unrated</t>
  </si>
  <si>
    <t>Unit or shares in collective investment undertakings</t>
  </si>
  <si>
    <t>-</t>
  </si>
  <si>
    <t>Template EU CCR5 – Composition of collateral for CCR exposures</t>
  </si>
  <si>
    <t>Collateral used in derivative transactions</t>
  </si>
  <si>
    <t>Collateral used in SFTs</t>
  </si>
  <si>
    <t>Fair value of collateral received</t>
  </si>
  <si>
    <t>Fair value of posted collateral</t>
  </si>
  <si>
    <t>Segregated</t>
  </si>
  <si>
    <t>Unsegregated</t>
  </si>
  <si>
    <t>Cash – domestic currency</t>
  </si>
  <si>
    <t>Cash – other currencies</t>
  </si>
  <si>
    <t>Domestic sovereign debt</t>
  </si>
  <si>
    <t>Other sovereign debt</t>
  </si>
  <si>
    <t>Government agency debt</t>
  </si>
  <si>
    <t>Corporate bonds</t>
  </si>
  <si>
    <t>Equity securities</t>
  </si>
  <si>
    <t>Template EU KM1 - Key metrics template</t>
  </si>
  <si>
    <t>Available own funds (amounts)</t>
  </si>
  <si>
    <t xml:space="preserve">Common Equity Tier 1 (CET1) capital </t>
  </si>
  <si>
    <t xml:space="preserve">Tier 1 capital </t>
  </si>
  <si>
    <t xml:space="preserve">Total capital </t>
  </si>
  <si>
    <t>Risk-weighted exposure amounts</t>
  </si>
  <si>
    <t>Total risk-weighted exposure amount</t>
  </si>
  <si>
    <t>Capital ratios (as a percentage of risk-weighted exposure amount)</t>
  </si>
  <si>
    <t>Common Equity Tier 1 ratio (%)</t>
  </si>
  <si>
    <t>Tier 1 ratio (%)</t>
  </si>
  <si>
    <t>Total capital ratio (%)</t>
  </si>
  <si>
    <t>Additional own funds requirements to address risks other than the risk of excessive leverage (as a percentage of risk-weighted exposure amount)</t>
  </si>
  <si>
    <t>EU 7a</t>
  </si>
  <si>
    <t xml:space="preserve">Additional own funds requirements to address risks other than the risk of excessive leverage (%) </t>
  </si>
  <si>
    <t>EU 7b</t>
  </si>
  <si>
    <t xml:space="preserve">     of which: to be made up of CET1 capital (percentage points)</t>
  </si>
  <si>
    <t>EU 7c</t>
  </si>
  <si>
    <t xml:space="preserve">     of which: to be made up of Tier 1 capital (percentage points)</t>
  </si>
  <si>
    <t>EU 7d</t>
  </si>
  <si>
    <t>Total SREP own funds requirements (%)</t>
  </si>
  <si>
    <t>Combined buffer requirement (as a percentage of risk-weighted exposure amount)</t>
  </si>
  <si>
    <t>Capital conservation buffer (%)</t>
  </si>
  <si>
    <t>EU 8a</t>
  </si>
  <si>
    <t>Conservation buffer due to macro-prudential or systemic risk identified at the level of a Member State (%)</t>
  </si>
  <si>
    <t>Institution specific countercyclical capital buffer (%)</t>
  </si>
  <si>
    <t>EU 9a</t>
  </si>
  <si>
    <t>Systemic risk buffer (%)</t>
  </si>
  <si>
    <t>Global Systemically Important Institution buffer (%)</t>
  </si>
  <si>
    <t>EU 10a</t>
  </si>
  <si>
    <t>Other Systemically Important Institution buffer</t>
  </si>
  <si>
    <t>Combined buffer requirement (%)</t>
  </si>
  <si>
    <t>EU 11a</t>
  </si>
  <si>
    <t>Overall capital requirements (%)</t>
  </si>
  <si>
    <t>CET1 available after meeting the total SREP own funds requirements (%)</t>
  </si>
  <si>
    <t>Leverage ratio</t>
  </si>
  <si>
    <t>Total exposure measure</t>
  </si>
  <si>
    <t>Leverage ratio (%)</t>
  </si>
  <si>
    <t>Additional own funds requirements to address the risk of excessive leverage (as a percentage of total exposure measure)</t>
  </si>
  <si>
    <t>EU 14a</t>
  </si>
  <si>
    <t xml:space="preserve">Additional own funds requirements to address the risk of excessive leverage (%) </t>
  </si>
  <si>
    <t>EU 14b</t>
  </si>
  <si>
    <t>EU 14c</t>
  </si>
  <si>
    <t>Total SREP leverage ratio requirements (%)</t>
  </si>
  <si>
    <t>Leverage ratio buffer and overall leverage ratio requirement (as a percentage of total exposure measure)</t>
  </si>
  <si>
    <t>EU 14d</t>
  </si>
  <si>
    <t>Leverage ratio buffer requirement (%)</t>
  </si>
  <si>
    <t>EU 14e</t>
  </si>
  <si>
    <t>Overall leverage ratio requirements (%)</t>
  </si>
  <si>
    <t>Liquidity Coverage Ratio</t>
  </si>
  <si>
    <t>Total high-quality liquid assets (HQLA) (Weighted value - average)</t>
  </si>
  <si>
    <t>EU 16a</t>
  </si>
  <si>
    <t xml:space="preserve">Cash outflows - Total weighted value </t>
  </si>
  <si>
    <t>EU 16b</t>
  </si>
  <si>
    <t xml:space="preserve">Cash inflows - Total weighted value </t>
  </si>
  <si>
    <t>Total net cash outflows (adjusted value)</t>
  </si>
  <si>
    <t>Liquidity coverage ratio (%)</t>
  </si>
  <si>
    <t>Net Stable Funding Ratio</t>
  </si>
  <si>
    <t>Total available stable funding</t>
  </si>
  <si>
    <t>Total required stable funding</t>
  </si>
  <si>
    <t>NSFR ratio (%)</t>
  </si>
  <si>
    <t>Template EU LIQ1 - Quantitative information of LCR</t>
  </si>
  <si>
    <t>Total unweighted value (average)</t>
  </si>
  <si>
    <t>Total weighted value (average)</t>
  </si>
  <si>
    <t>EU 1a</t>
  </si>
  <si>
    <t>Quarter ending on (DD Month YYY)</t>
  </si>
  <si>
    <t>EU 1b</t>
  </si>
  <si>
    <t>Number of data points used in the calculation of averages</t>
  </si>
  <si>
    <t>HIGH-QUALITY LIQUID ASSETS</t>
  </si>
  <si>
    <t>Total high-quality liquid assets (HQLA), after application of haircuts in line with Article 9 of regulation (EU) 2015/61</t>
  </si>
  <si>
    <t>CASH - OUTFLOWS</t>
  </si>
  <si>
    <t>retail deposits and deposits from small business customers, of which:</t>
  </si>
  <si>
    <t>Stable deposits</t>
  </si>
  <si>
    <t>Less stable deposits</t>
  </si>
  <si>
    <t>Unsecured wholesale funding</t>
  </si>
  <si>
    <t>Operational deposits (all counterparties) and deposits in networks of cooperative banks</t>
  </si>
  <si>
    <t>Non-operational deposits (all counterparties)</t>
  </si>
  <si>
    <t>Unsecured debt</t>
  </si>
  <si>
    <t>Secured wholesale funding</t>
  </si>
  <si>
    <t>Additional requirements</t>
  </si>
  <si>
    <t>Outflows related to derivative exposures and other collateral requirements</t>
  </si>
  <si>
    <t>Outflows related to loss of funding on debt products</t>
  </si>
  <si>
    <t>Credit and liquidity facilities</t>
  </si>
  <si>
    <t>Other contractual funding obligations</t>
  </si>
  <si>
    <t>Other contingent funding obligations</t>
  </si>
  <si>
    <t>TOTAL CASH OUTFLOWS</t>
  </si>
  <si>
    <t>CASH - INFLOWS</t>
  </si>
  <si>
    <t>Secured lending (e.g. reverse repos)</t>
  </si>
  <si>
    <t>Inflows from fully performing exposures</t>
  </si>
  <si>
    <t>Other cash inflows</t>
  </si>
  <si>
    <t>EU-19a</t>
  </si>
  <si>
    <t>(Difference between total weighted inflows and total weighted outflows arising from transactions in third countries where there are transfer restrictions or which are denominated in non-convertible currencies)</t>
  </si>
  <si>
    <t>EU-19b</t>
  </si>
  <si>
    <t>(Excess inflows from a related specialised credit institution)</t>
  </si>
  <si>
    <t>TOTAL CASH INFLOWS</t>
  </si>
  <si>
    <t>Fully exempt inflows</t>
  </si>
  <si>
    <t>Inflows subject to 90% cap</t>
  </si>
  <si>
    <t>Inflows subject to 75% cap</t>
  </si>
  <si>
    <t xml:space="preserve">TOTAL ADJUSTED VALUE </t>
  </si>
  <si>
    <t>LIQUIDITY BUFFER</t>
  </si>
  <si>
    <t>TOTAL NET CASH OUTFLOWS</t>
  </si>
  <si>
    <t>LIQUIDITY COVERAGE RATIO</t>
  </si>
  <si>
    <t xml:space="preserve">Template EU LIQ2: Net Stable Funding Ratio </t>
  </si>
  <si>
    <t>In accordance with Article 451a(3) CRR</t>
  </si>
  <si>
    <t>r</t>
  </si>
  <si>
    <t>C 81.00</t>
  </si>
  <si>
    <t>(in currency amount)</t>
  </si>
  <si>
    <t>Unweighted value by residual maturity</t>
  </si>
  <si>
    <t>Weighted value</t>
  </si>
  <si>
    <t>Ref BCBS NSFR</t>
  </si>
  <si>
    <t>Ref CRR2</t>
  </si>
  <si>
    <t>No maturity[1]</t>
  </si>
  <si>
    <t>&lt; 6 months</t>
  </si>
  <si>
    <t>6 months to &lt; 1yr</t>
  </si>
  <si>
    <t>≥ 1yr</t>
  </si>
  <si>
    <t>451a 3b</t>
  </si>
  <si>
    <t>Available stable funding (ASF) Items</t>
  </si>
  <si>
    <t>See instructions</t>
  </si>
  <si>
    <t>Capital items and instruments</t>
  </si>
  <si>
    <t>21a,24d, 25a</t>
  </si>
  <si>
    <t>Own funds</t>
  </si>
  <si>
    <t>21b,24d,25a</t>
  </si>
  <si>
    <t>Other capital instruments</t>
  </si>
  <si>
    <t>Retail deposits</t>
  </si>
  <si>
    <t>21c,22</t>
  </si>
  <si>
    <t>21c,23</t>
  </si>
  <si>
    <t>Wholesale funding:</t>
  </si>
  <si>
    <t>21c,24b,25a</t>
  </si>
  <si>
    <t>Operational deposits</t>
  </si>
  <si>
    <t>21c,24acd,25a</t>
  </si>
  <si>
    <t>Other wholesale funding</t>
  </si>
  <si>
    <t>Interdependent liabilities</t>
  </si>
  <si>
    <t xml:space="preserve">Other liabilities: </t>
  </si>
  <si>
    <t>19,20,25c</t>
  </si>
  <si>
    <t xml:space="preserve">NSFR derivative liabilities </t>
  </si>
  <si>
    <t>25abd</t>
  </si>
  <si>
    <t>All other liabilities and capital instruments not included in the above categories</t>
  </si>
  <si>
    <t>Total available stable funding (ASF)</t>
  </si>
  <si>
    <t>0010</t>
  </si>
  <si>
    <t>0020</t>
  </si>
  <si>
    <t>0030</t>
  </si>
  <si>
    <t>0130</t>
  </si>
  <si>
    <t>C 80.00</t>
  </si>
  <si>
    <t>451a 3c</t>
  </si>
  <si>
    <t>Required stable funding (RSF) Items</t>
  </si>
  <si>
    <t>36ab,37,39a,40ab,42a,43a</t>
  </si>
  <si>
    <t>Total high-quality liquid assets (HQLA)</t>
  </si>
  <si>
    <t>EU-15a</t>
  </si>
  <si>
    <t>Assets encumbered for a residual maturity of one year or more in a cover pool</t>
  </si>
  <si>
    <t>40d</t>
  </si>
  <si>
    <t>Deposits held at other financial institutions for operational purposes</t>
  </si>
  <si>
    <t>Performing loans and securities:</t>
  </si>
  <si>
    <t>38,40c,43c</t>
  </si>
  <si>
    <t>Performing securities financing transactions with financial customerscollateralised by Level 1 HQLA subject to 0% haircut</t>
  </si>
  <si>
    <t>39b,40c,43c</t>
  </si>
  <si>
    <t>Performing securities financing transactions with financial customer collateralised by other assets and loans and advances to financial institutions</t>
  </si>
  <si>
    <t>36c,40e,41b,42b,43a</t>
  </si>
  <si>
    <t>Performing loans to non- financial corporate clients, loans to retail and small business customers, and loans to sovereigns, and PSEs, of which:</t>
  </si>
  <si>
    <t>36c,40e,41b,43a</t>
  </si>
  <si>
    <t>With a risk weight of less than or equal to 35% under the Basel II Standardised Approach for credit risk</t>
  </si>
  <si>
    <t>40e,41a,42b,43a</t>
  </si>
  <si>
    <t xml:space="preserve">Performing residential mortgages, of which: </t>
  </si>
  <si>
    <t>40e,41a,43a</t>
  </si>
  <si>
    <t>40e,42c,43a</t>
  </si>
  <si>
    <t>Other loans and securities that are not in default and do not qualify as HQLA, including exchange-traded equities and trade finance on-balance sheet products</t>
  </si>
  <si>
    <t>Interdependent assets</t>
  </si>
  <si>
    <t xml:space="preserve">Other assets: </t>
  </si>
  <si>
    <t>No mapping to reporting</t>
  </si>
  <si>
    <t>42d</t>
  </si>
  <si>
    <t>Physical traded commodities</t>
  </si>
  <si>
    <t>42a </t>
  </si>
  <si>
    <t>Assets posted as initial margin for derivative contracts and contributions to default funds of CCPs</t>
  </si>
  <si>
    <t>34,35,43b</t>
  </si>
  <si>
    <r>
      <t>NSFR derivative assets</t>
    </r>
    <r>
      <rPr>
        <sz val="11"/>
        <rFont val="UniCredit"/>
        <charset val="238"/>
      </rPr>
      <t> </t>
    </r>
  </si>
  <si>
    <t>19,43d</t>
  </si>
  <si>
    <t xml:space="preserve">NSFR derivative liabilities before deduction of variation margin posted </t>
  </si>
  <si>
    <t>36d,43c</t>
  </si>
  <si>
    <t>All other assets not included in the above categories</t>
  </si>
  <si>
    <t>46,47</t>
  </si>
  <si>
    <t>Off-balance sheet items</t>
  </si>
  <si>
    <t>Total RSF</t>
  </si>
  <si>
    <t>Art451a(3a), Art428b</t>
  </si>
  <si>
    <t>Net Stable Funding Ratio (%)</t>
  </si>
  <si>
    <t xml:space="preserve"> Template EU OR1 - Operational risk own funds requirements and risk-weighted exposure amounts</t>
  </si>
  <si>
    <t>Banking activities</t>
  </si>
  <si>
    <t>Relevant indicator</t>
  </si>
  <si>
    <t>Own funds requirements</t>
  </si>
  <si>
    <t>Risk exposure amount</t>
  </si>
  <si>
    <t>Year-3</t>
  </si>
  <si>
    <t>Year-2</t>
  </si>
  <si>
    <t>Last year</t>
  </si>
  <si>
    <t>Banking activities subject to basic indicator approach (BIA)</t>
  </si>
  <si>
    <t>Banking activities subject to standardised (TSA) / alternative standardised (ASA) approaches</t>
  </si>
  <si>
    <t>Subject to TSA:</t>
  </si>
  <si>
    <t>Subject to ASA:</t>
  </si>
  <si>
    <t>Banking activities subject to advanced measurement approaches AMA</t>
  </si>
  <si>
    <t>Template EU OV1 – Overview of total risk exposure amounts</t>
  </si>
  <si>
    <t>Risk weighted exposure amounts (RWEAs)</t>
  </si>
  <si>
    <t>Total own funds requirements</t>
  </si>
  <si>
    <t>Credit risk (excluding CCR)</t>
  </si>
  <si>
    <t xml:space="preserve">Of which the standardised approach </t>
  </si>
  <si>
    <t xml:space="preserve">Of which the Foundation IRB (F-IRB) approach </t>
  </si>
  <si>
    <t>Of which:  slotting approach</t>
  </si>
  <si>
    <t>EU 4a</t>
  </si>
  <si>
    <t>Of which: equities under the simple riskweighted approach</t>
  </si>
  <si>
    <t xml:space="preserve">Of which the Advanced IRB (A-IRB) approach </t>
  </si>
  <si>
    <t xml:space="preserve">Counterparty credit risk - CCR </t>
  </si>
  <si>
    <t>Of which internal model method (IMM)</t>
  </si>
  <si>
    <t>Of which exposures to a CCP</t>
  </si>
  <si>
    <t>EU 8b</t>
  </si>
  <si>
    <t>Of which credit valuation adjustment - CVA</t>
  </si>
  <si>
    <t>Of which other CCR</t>
  </si>
  <si>
    <t xml:space="preserve">Settlement risk </t>
  </si>
  <si>
    <t>Securitisation exposures in the non-trading book (after the cap)</t>
  </si>
  <si>
    <t xml:space="preserve">Of which SEC-IRBA approach </t>
  </si>
  <si>
    <t>Of which SEC-ERBA (including IAA)</t>
  </si>
  <si>
    <t xml:space="preserve">Of which SEC-SA approach </t>
  </si>
  <si>
    <t>EU 19a</t>
  </si>
  <si>
    <t>Of which 1250%</t>
  </si>
  <si>
    <t>Position, foreign exchange and commodities risks (Market risk)</t>
  </si>
  <si>
    <t xml:space="preserve">Of which IMA </t>
  </si>
  <si>
    <t>EU 22a</t>
  </si>
  <si>
    <t>Large exposures</t>
  </si>
  <si>
    <t>Operational risk</t>
  </si>
  <si>
    <t>EU 23a</t>
  </si>
  <si>
    <t xml:space="preserve">Of which basic indicator approach </t>
  </si>
  <si>
    <t>EU 23b</t>
  </si>
  <si>
    <t xml:space="preserve">Of which standardised approach </t>
  </si>
  <si>
    <t>EU 23c</t>
  </si>
  <si>
    <t xml:space="preserve">Of which advanced measurement approach </t>
  </si>
  <si>
    <t>Amounts below the thresholds for deduction (subject
to 250% risk weight) (For information)</t>
  </si>
  <si>
    <t>Template EU LR1 - LRSum: Summary reconciliation of accounting assets and leverage ratio exposures</t>
  </si>
  <si>
    <t>Applicable amount</t>
  </si>
  <si>
    <t>Total assets as per published financial statements</t>
  </si>
  <si>
    <t>Adjustment for entities which are consolidated for accounting purposes but are outside the scope of prudential consolidation</t>
  </si>
  <si>
    <t>(Adjustment for securitised exposures that meet the operational requirements for the recognition of risk transference)</t>
  </si>
  <si>
    <t>(Adjustment for temporary exemption of exposures to central banks (if applicable))</t>
  </si>
  <si>
    <t>(Adjustment for fiduciary assets recognised on the balance sheet pursuant to the applicable accounting framework but excluded from the total exposure measure in accordance with point (i) of Article 429a(1) CRR)</t>
  </si>
  <si>
    <t>Adjustment for regular-way purchases and sales of financial assets subject to trade date accounting</t>
  </si>
  <si>
    <t>Adjustment for eligible cash pooling transactions</t>
  </si>
  <si>
    <t>Adjustments for derivative financial instruments</t>
  </si>
  <si>
    <t>Adjustment for securities financing transactions (SFTs)</t>
  </si>
  <si>
    <t>Adjustment for off-balance sheet items (ie conversion to credit equivalent amounts of off-balance sheet exposures)</t>
  </si>
  <si>
    <t>(Adjustment for prudent valuation adjustments and specific and general provisions which have reduced Tier 1 capital)</t>
  </si>
  <si>
    <t>EU-11a</t>
  </si>
  <si>
    <t>(Adjustment for exposures excluded from the total exposure measure in accordance with point (c ) of Article 429a(1) CRR)</t>
  </si>
  <si>
    <t>EU-11b</t>
  </si>
  <si>
    <t>(Adjustment for exposures excluded from the total exposure measure in accordance with point (j) of Article 429a(1) CRR)</t>
  </si>
  <si>
    <t>Other adjustments</t>
  </si>
  <si>
    <t>Template EU LR2 - LRCom: Leverage ratio common disclosure</t>
  </si>
  <si>
    <t>CRR leverage ratio exposures</t>
  </si>
  <si>
    <t>On-balance sheet exposures (excluding derivatives and SFTs)</t>
  </si>
  <si>
    <t>On-balance sheet items (excluding derivatives, SFTs, but including collateral)</t>
  </si>
  <si>
    <t>Gross-up for derivatives collateral provided where deducted from the balance sheet assets pursuant to the applicable accounting framework</t>
  </si>
  <si>
    <t>(Deductions of receivables assets for cash variation margin provided in derivatives transactions)</t>
  </si>
  <si>
    <r>
      <rPr>
        <strike/>
        <sz val="11"/>
        <rFont val="UniCredit"/>
        <charset val="238"/>
      </rPr>
      <t>(</t>
    </r>
    <r>
      <rPr>
        <sz val="11"/>
        <rFont val="UniCredit"/>
        <charset val="238"/>
      </rPr>
      <t>Adjustment for securities received under securities financing transactions that are recognised as an asset</t>
    </r>
    <r>
      <rPr>
        <strike/>
        <sz val="11"/>
        <rFont val="UniCredit"/>
        <charset val="238"/>
      </rPr>
      <t>)</t>
    </r>
  </si>
  <si>
    <t>(General credit risk adjustments to on-balance sheet items)</t>
  </si>
  <si>
    <t>(Asset amounts deducted in determining Tier 1 capital)</t>
  </si>
  <si>
    <t xml:space="preserve">Total on-balance sheet exposures (excluding derivatives and SFTs) </t>
  </si>
  <si>
    <t>Derivative exposures</t>
  </si>
  <si>
    <t>Replacement cost associated with SA-CCR derivatives transactions (ie net of eligible cash variation margin)</t>
  </si>
  <si>
    <t>EU-8a</t>
  </si>
  <si>
    <t>Derogation for derivatives: replacement costs contribution under the simplified standardised approach</t>
  </si>
  <si>
    <t xml:space="preserve">Add-on amounts for potential future exposure associated with  SA-CCR derivatives transactions </t>
  </si>
  <si>
    <t>EU-9a</t>
  </si>
  <si>
    <t>Derogation for derivatives: Potential future exposure contribution under the simplified standardised approach</t>
  </si>
  <si>
    <t>EU-9b</t>
  </si>
  <si>
    <t>Exposure determined under Original Exposure Method</t>
  </si>
  <si>
    <t>(Exempted CCP leg of client-cleared trade exposures) (SA-CCR)</t>
  </si>
  <si>
    <t>EU-10a</t>
  </si>
  <si>
    <t>(Exempted CCP leg of client-cleared trade exposures) (simplified standardised approach)</t>
  </si>
  <si>
    <t>EU-10b</t>
  </si>
  <si>
    <t>(Exempted CCP leg of client-cleared trade exposures) (original Exposure Method)</t>
  </si>
  <si>
    <t>Adjusted effective notional amount of written credit derivatives</t>
  </si>
  <si>
    <t>(Adjusted effective notional offsets and add-on deductions for written credit derivatives)</t>
  </si>
  <si>
    <t xml:space="preserve">Total derivatives exposures </t>
  </si>
  <si>
    <t>Securities financing transaction (SFT) exposures</t>
  </si>
  <si>
    <t>Gross SFT assets (with no recognition of netting), after adjustment for sales accounting transactions</t>
  </si>
  <si>
    <t>(Netted amounts of cash payables and cash receivables of gross SFT assets)</t>
  </si>
  <si>
    <t>Counterparty credit risk exposure for SFT assets</t>
  </si>
  <si>
    <t>EU-16a</t>
  </si>
  <si>
    <t xml:space="preserve">Derogation for SFTs: Counterparty credit risk exposure in accordance with Articles 429e(5) and 222 CRR </t>
  </si>
  <si>
    <t>Agent transaction exposures</t>
  </si>
  <si>
    <t>EU-17a</t>
  </si>
  <si>
    <t>(Exempted CCP leg of client-cleared SFT exposure)</t>
  </si>
  <si>
    <t>Total securities financing transaction exposures</t>
  </si>
  <si>
    <t xml:space="preserve">Other off-balance sheet exposures </t>
  </si>
  <si>
    <t>Off-balance sheet exposures at gross notional amount</t>
  </si>
  <si>
    <t>(Adjustments for conversion to credit equivalent amounts)</t>
  </si>
  <si>
    <t>(General provisions deducted in determining Tier 1 capital and specific provisions associated with off-balance sheet exposures)</t>
  </si>
  <si>
    <r>
      <t xml:space="preserve">Excluded exposures </t>
    </r>
    <r>
      <rPr>
        <b/>
        <strike/>
        <sz val="11"/>
        <color rgb="FFFF0000"/>
        <rFont val="Calibri"/>
        <family val="2"/>
        <scheme val="minor"/>
      </rPr>
      <t/>
    </r>
  </si>
  <si>
    <t>EU-22a</t>
  </si>
  <si>
    <r>
      <t xml:space="preserve">(Exposures excluded from the </t>
    </r>
    <r>
      <rPr>
        <strike/>
        <sz val="11"/>
        <rFont val="UniCredit"/>
        <charset val="238"/>
      </rPr>
      <t>leverage ratio</t>
    </r>
    <r>
      <rPr>
        <sz val="11"/>
        <rFont val="UniCredit"/>
        <charset val="238"/>
      </rPr>
      <t xml:space="preserve"> total exposure measure in accordance with point (c ) of Article 429a(1) CRR)</t>
    </r>
  </si>
  <si>
    <t>EU-22b</t>
  </si>
  <si>
    <t>(Exposures exempted in accordance with point (j) of Article 429a (1) CRR (on and off balance sheet))</t>
  </si>
  <si>
    <t>EU-22c</t>
  </si>
  <si>
    <t>(Excluded exposures of public development banks (or units) - Public sector investments)</t>
  </si>
  <si>
    <t>EU-22d</t>
  </si>
  <si>
    <r>
      <rPr>
        <strike/>
        <sz val="11"/>
        <rFont val="UniCredit"/>
        <charset val="238"/>
      </rPr>
      <t xml:space="preserve"> </t>
    </r>
    <r>
      <rPr>
        <sz val="11"/>
        <rFont val="UniCredit"/>
        <charset val="238"/>
      </rPr>
      <t>(Excluded exposures of public development banks (or units) - Promotional loans)</t>
    </r>
  </si>
  <si>
    <t>EU-22e</t>
  </si>
  <si>
    <t>( Excluded passing-through promotional loan exposures by non-public development banks (or units))</t>
  </si>
  <si>
    <t>EU-22f</t>
  </si>
  <si>
    <t>(Excluded guaranteed parts of exposures arising from export credits )</t>
  </si>
  <si>
    <t>EU-22g</t>
  </si>
  <si>
    <t>(Excluded excess collateral deposited at triparty agents )</t>
  </si>
  <si>
    <t>EU-22h</t>
  </si>
  <si>
    <t>(Excluded CSD related services of CSD/institutions in accordance with point (o) of Article 429a(1) CRR)</t>
  </si>
  <si>
    <t>EU-22i</t>
  </si>
  <si>
    <t>(Excluded CSD related services of designated institutions in accordance with point (p) of Article 429a(1) CRR)</t>
  </si>
  <si>
    <t>EU-22j</t>
  </si>
  <si>
    <t>(Reduction of the exposure value of pre-financing or intermediate loans )</t>
  </si>
  <si>
    <t>EU-22k</t>
  </si>
  <si>
    <t>(Total exempted exposures)</t>
  </si>
  <si>
    <t>Capital and total exposure measure</t>
  </si>
  <si>
    <t>EU-25</t>
  </si>
  <si>
    <t>Leverage ratio (excluding the impact of the exemption of public sector investments and promotional loans) (%)</t>
  </si>
  <si>
    <t>25a</t>
  </si>
  <si>
    <t>Leverage ratio (excluding the impact of any applicable temporary exemption of
central bank reserves)</t>
  </si>
  <si>
    <t>Regulatory minimum leverage ratio requirement (%)</t>
  </si>
  <si>
    <t>EU-26a</t>
  </si>
  <si>
    <t>EU-26b</t>
  </si>
  <si>
    <t>EU-27a</t>
  </si>
  <si>
    <t>Overall leverage ratio requirement (%)</t>
  </si>
  <si>
    <t>Choice on transitional arrangements and relevant exposures</t>
  </si>
  <si>
    <t>EU-27b</t>
  </si>
  <si>
    <t>Choice on transitional arrangements for the definition of the capital measure</t>
  </si>
  <si>
    <t>Disclosure of mean values</t>
  </si>
  <si>
    <t>Mean value of gross SFT assets, after adjustment for sale accounting transactions and netted of amounts of associated cash payables and cash receivables</t>
  </si>
  <si>
    <t>Quarter-end value of gross SFT assets, after adjustment for sale accounting transactions and netted of amounts of associated cash payables and cash receivables</t>
  </si>
  <si>
    <t>Total exposure measure (including the impact of any applicable temporary exemption of central bank reserves) incorporating mean values from row 28 of gross SFT assets (after adjustment for sale accounting transactions and netted of amounts of associated cash payables and cash receivables)</t>
  </si>
  <si>
    <t>30a</t>
  </si>
  <si>
    <t>Total exposure measure (excluding the impact of any applicable temporary exemption of central bank reserves) incorporating mean values from row 28 of gross SFT assets (after adjustment for sale accounting transactions and netted of amounts of associated cash payables and cash receivables)</t>
  </si>
  <si>
    <t>Leverage ratio (including the impact of any applicable temporary exemption of central bank reserves) incorporating mean values from row 28 of gross SFT assets (after adjustment for sale accounting transactions and netted of amounts of associated cash payables and cash receivables)</t>
  </si>
  <si>
    <t>31a</t>
  </si>
  <si>
    <t>Leverage ratio (excluding the impact of any applicable temporary exemption of central bank reserves) incorporating mean values from row 28 of gross SFT assets (after adjustment for sale accounting transactions and netted of amounts of associated cash payables and cash receivables)</t>
  </si>
  <si>
    <t>Template EU LR3 - LRSpl: Split-up of on balance sheet exposures (excluding derivatives, SFTs and exempted exposures)</t>
  </si>
  <si>
    <t>EU-1</t>
  </si>
  <si>
    <t>Total on-balance sheet exposures (excluding derivatives, SFTs, and exempted exposures), of which:</t>
  </si>
  <si>
    <t>EU-2</t>
  </si>
  <si>
    <t>Trading book exposures</t>
  </si>
  <si>
    <t>EU-3</t>
  </si>
  <si>
    <t>Banking book exposures, of which:</t>
  </si>
  <si>
    <t>EU-4</t>
  </si>
  <si>
    <t>EU-5</t>
  </si>
  <si>
    <t>Exposures treated as sovereigns</t>
  </si>
  <si>
    <t>EU-6</t>
  </si>
  <si>
    <r>
      <t xml:space="preserve">Exposures to regional governments, MDB, international organisations and PSE </t>
    </r>
    <r>
      <rPr>
        <b/>
        <sz val="11"/>
        <color rgb="FF000000"/>
        <rFont val="UniCredit"/>
        <charset val="238"/>
      </rPr>
      <t xml:space="preserve">not </t>
    </r>
    <r>
      <rPr>
        <sz val="11"/>
        <color rgb="FF000000"/>
        <rFont val="UniCredit"/>
        <charset val="238"/>
      </rPr>
      <t>treated as sovereigns</t>
    </r>
  </si>
  <si>
    <t>EU-7</t>
  </si>
  <si>
    <t>EU-8</t>
  </si>
  <si>
    <t>Secured by mortgages of immovable properties</t>
  </si>
  <si>
    <t>EU-9</t>
  </si>
  <si>
    <t>Retail exposures</t>
  </si>
  <si>
    <t>EU-10</t>
  </si>
  <si>
    <t>EU-11</t>
  </si>
  <si>
    <t>EU-12</t>
  </si>
  <si>
    <t>Other exposures (eg equity, securitisations, and other non-credit obligation assets)</t>
  </si>
  <si>
    <t>Template EU PV1: Prudent valuation adjustments (PVA)</t>
  </si>
  <si>
    <t>EU e1</t>
  </si>
  <si>
    <t>EU e2</t>
  </si>
  <si>
    <t>Risk category</t>
  </si>
  <si>
    <t>Category level AVA - Valuation uncertainty</t>
  </si>
  <si>
    <t>Total category level post-diversification</t>
  </si>
  <si>
    <t>Category level AVA</t>
  </si>
  <si>
    <t>Interest Rates</t>
  </si>
  <si>
    <t>Foreign exchange</t>
  </si>
  <si>
    <t>Credit</t>
  </si>
  <si>
    <t>Commodities</t>
  </si>
  <si>
    <t>Unearned credit spreads AVA</t>
  </si>
  <si>
    <t>Investment and funding costs AVA</t>
  </si>
  <si>
    <t>Of which: Total core approach in the trading book</t>
  </si>
  <si>
    <t>Of which: Total core approach in the banking book</t>
  </si>
  <si>
    <t>Total Additional Valuation Adjustments (AVAs)</t>
  </si>
  <si>
    <t xml:space="preserve">Template EU LI1 - Differences between accounting and regulatory scopes of consolidation and mapping of financial statement categories with regulatory risk categories </t>
  </si>
  <si>
    <t xml:space="preserve"> </t>
  </si>
  <si>
    <t>Carrying values as reported in published financial statements</t>
  </si>
  <si>
    <t>Carrying values under scope of regulatory consolidation</t>
  </si>
  <si>
    <t>Carrying values of items</t>
  </si>
  <si>
    <t>Subject to the credit risk framework</t>
  </si>
  <si>
    <t xml:space="preserve">Subject to the CCR framework </t>
  </si>
  <si>
    <t>Subject to the securitisation framework</t>
  </si>
  <si>
    <t>Subject to the market risk framework</t>
  </si>
  <si>
    <t>Not subject to own funds requirements or subject to deduction from own funds</t>
  </si>
  <si>
    <t>Breakdown by asset clases according to the balance sheet in the published financial statements</t>
  </si>
  <si>
    <t>Cash and cash equivalents</t>
  </si>
  <si>
    <t>Securities held for trading purposes</t>
  </si>
  <si>
    <t>Financial instruments for trading purposes</t>
  </si>
  <si>
    <t>Derivative financial assets for hedging purposes</t>
  </si>
  <si>
    <t>Loans to banks</t>
  </si>
  <si>
    <t>Loans to clients</t>
  </si>
  <si>
    <t>Securities held for investment purposes</t>
  </si>
  <si>
    <t>Capital investments</t>
  </si>
  <si>
    <t>Investment properties</t>
  </si>
  <si>
    <t>Tangible fixed assets</t>
  </si>
  <si>
    <t>Current tax asset</t>
  </si>
  <si>
    <t>Deferred tax asset</t>
  </si>
  <si>
    <t>Non-current assets held for sale</t>
  </si>
  <si>
    <t xml:space="preserve">Total assets </t>
  </si>
  <si>
    <t>Breakdown by liability classes according to the balance sheet in the published financial statements</t>
  </si>
  <si>
    <t>Resources of financial institutions</t>
  </si>
  <si>
    <t>Client resources</t>
  </si>
  <si>
    <t>Bonds issued</t>
  </si>
  <si>
    <t>Derivative financial liabilities held for trading</t>
  </si>
  <si>
    <t>Derivative financial liabilities for hedging purposes</t>
  </si>
  <si>
    <t>Other provisions</t>
  </si>
  <si>
    <t>Current tax liabilities</t>
  </si>
  <si>
    <t>Deferred tax liabilities</t>
  </si>
  <si>
    <t xml:space="preserve">Total liabilities </t>
  </si>
  <si>
    <t>EU KM1</t>
  </si>
  <si>
    <t>EU OV1</t>
  </si>
  <si>
    <t>EU LI1</t>
  </si>
  <si>
    <t>EU LI2</t>
  </si>
  <si>
    <t>EU LI3</t>
  </si>
  <si>
    <t>EU CC1</t>
  </si>
  <si>
    <t>EU CC2</t>
  </si>
  <si>
    <t>EU CCA</t>
  </si>
  <si>
    <t>EU CCyB1</t>
  </si>
  <si>
    <t>EU CCyB2</t>
  </si>
  <si>
    <t>EU LR1</t>
  </si>
  <si>
    <t>EU LR2</t>
  </si>
  <si>
    <t>EU LR3</t>
  </si>
  <si>
    <t>EU LIQ1</t>
  </si>
  <si>
    <t>EU LIQ2</t>
  </si>
  <si>
    <t>EU CR1</t>
  </si>
  <si>
    <t>EU CR1-A</t>
  </si>
  <si>
    <t>EU CR2a</t>
  </si>
  <si>
    <t>EU CQ1</t>
  </si>
  <si>
    <t>EU CQ2</t>
  </si>
  <si>
    <t>EU CQ3</t>
  </si>
  <si>
    <t>EU CQ4</t>
  </si>
  <si>
    <t>EU CQ5</t>
  </si>
  <si>
    <t>EU CQ6</t>
  </si>
  <si>
    <t>EU CQ7</t>
  </si>
  <si>
    <t>EU CQ8</t>
  </si>
  <si>
    <t>EU CR3</t>
  </si>
  <si>
    <t>EU CR4</t>
  </si>
  <si>
    <t>EU CR5</t>
  </si>
  <si>
    <t>EU CCR1</t>
  </si>
  <si>
    <t>EU CCR2</t>
  </si>
  <si>
    <t>EU CCR3</t>
  </si>
  <si>
    <t>EU CCR5</t>
  </si>
  <si>
    <t>EU OR1</t>
  </si>
  <si>
    <t>EU PV1</t>
  </si>
  <si>
    <t>EU AE1</t>
  </si>
  <si>
    <t>EU AE2</t>
  </si>
  <si>
    <t>EU AE3</t>
  </si>
  <si>
    <t>Overview of total risk exposure amounts</t>
  </si>
  <si>
    <t>Key metrics template</t>
  </si>
  <si>
    <t>Key metrics</t>
  </si>
  <si>
    <t xml:space="preserve">Differences between accounting and regulatory scopes of consolidation and mapping of financial statement categories with regulatory risk categories </t>
  </si>
  <si>
    <t>Composition of regulatory own funds</t>
  </si>
  <si>
    <t>Own Funds</t>
  </si>
  <si>
    <t>Reconciliation of regulatory own funds to balance sheet in the audited financial statements</t>
  </si>
  <si>
    <t>Geographical distribution of credit exposures relevant for the calculation of the countercyclical buffer</t>
  </si>
  <si>
    <t>Amount of institution-specific countercyclical capital buffer</t>
  </si>
  <si>
    <t>Summary reconciliation of accounting assets and leverage ratio exposures</t>
  </si>
  <si>
    <t>Leverage ratio common disclosure</t>
  </si>
  <si>
    <t>Split-up of on balance sheet exposures (excluding derivatives, SFTs and exempted exposures)</t>
  </si>
  <si>
    <t>leverage ratio</t>
  </si>
  <si>
    <t>Quantitative information of LCR</t>
  </si>
  <si>
    <t xml:space="preserve">Net Stable Funding Ratio </t>
  </si>
  <si>
    <t>Liqudity requirement</t>
  </si>
  <si>
    <t>Performing and non-performing exposures and related provisions</t>
  </si>
  <si>
    <t>Maturity of exposures</t>
  </si>
  <si>
    <t>Changes in the stock of non-performing loans and advances and related net accumulated recoveries</t>
  </si>
  <si>
    <t>Credit quality of forborne exposures</t>
  </si>
  <si>
    <t>Quality of forbearance</t>
  </si>
  <si>
    <t>Credit quality of performing and non-performing exposures by past due days</t>
  </si>
  <si>
    <t>Quality of non-performing exposures by geography </t>
  </si>
  <si>
    <t>Credit quality of loans and advances to non-financial corporations by industry</t>
  </si>
  <si>
    <t xml:space="preserve">Collateral valuation - loans and advances </t>
  </si>
  <si>
    <t xml:space="preserve">Collateral obtained by taking possession and execution processes </t>
  </si>
  <si>
    <t>Collateral obtained by taking possession and execution processes – vintage breakdown</t>
  </si>
  <si>
    <t>CRM techniques overview:  Disclosure of the use of credit risk mitigation techniques</t>
  </si>
  <si>
    <t xml:space="preserve"> standardised approach – Credit risk exposure and CRM effects</t>
  </si>
  <si>
    <t xml:space="preserve"> standardised approach</t>
  </si>
  <si>
    <t>standardised approach</t>
  </si>
  <si>
    <t>Analysis of CCR exposure by approach</t>
  </si>
  <si>
    <t>Transactions subject to own funds requirements for CVA risk</t>
  </si>
  <si>
    <t>Standardised approach – CCR exposures by regulatory exposure class and risk weights</t>
  </si>
  <si>
    <t>Composition of collateral for CCR exposures</t>
  </si>
  <si>
    <t>Operational risk own funds requirements and risk-weighted exposure amounts</t>
  </si>
  <si>
    <t>Prudent valuation adjustments (PVA)</t>
  </si>
  <si>
    <t>Prudent valuation</t>
  </si>
  <si>
    <t>Encumbered and unencumbered assets</t>
  </si>
  <si>
    <t>Collateral received and own debt securities issued</t>
  </si>
  <si>
    <t>Sources of encumbrance</t>
  </si>
  <si>
    <t>Regulatory and financial statements</t>
  </si>
  <si>
    <t>Anticyclical capital buffers</t>
  </si>
  <si>
    <t>Application of credit risk mitigation techniques</t>
  </si>
  <si>
    <t>Counterparty risk exposures</t>
  </si>
  <si>
    <t xml:space="preserve">
Operational risk</t>
  </si>
  <si>
    <t>31 December 2022</t>
  </si>
  <si>
    <t>Credit Risk</t>
  </si>
  <si>
    <t>UNICREDIT MORTGAGE BANK HUNGARY DISCLOSURE
PILLAR III TEMPLATES - REGULATION (EU) 2021/637(1)</t>
  </si>
  <si>
    <t>Template EU CCA: Main features of regulatory own funds instruments and eligible liabilities instruments</t>
  </si>
  <si>
    <t>Qualitative or quantitative information - Free format</t>
  </si>
  <si>
    <t>Issuer</t>
  </si>
  <si>
    <t>Unique identifier (eg CUSIP, ISIN or Bloomberg identifier for private placement)</t>
  </si>
  <si>
    <t>Public or private placement</t>
  </si>
  <si>
    <t/>
  </si>
  <si>
    <t>Governing law(s) of the instrument</t>
  </si>
  <si>
    <t>Hungarian</t>
  </si>
  <si>
    <t>3a </t>
  </si>
  <si>
    <t>Contractual recognition of write down and conversion powers of resolution authorities</t>
  </si>
  <si>
    <t>Regulatory treatment</t>
  </si>
  <si>
    <t xml:space="preserve">    Current treatment taking into account, where applicable, transitional CRR rules</t>
  </si>
  <si>
    <t>Common Equity Tier 1 instruments</t>
  </si>
  <si>
    <t xml:space="preserve">     Post-transitional CRR rules</t>
  </si>
  <si>
    <t xml:space="preserve">     Eligible at solo/(sub-)consolidated/ solo&amp;(sub-)consolidated</t>
  </si>
  <si>
    <t>Solo and consolidated</t>
  </si>
  <si>
    <t xml:space="preserve">     Instrument type (types to be specified by each jurisdiction)</t>
  </si>
  <si>
    <t>Share, Common Equity Tier 1 instruments regarding Article 28 of Regulation (EU) No. 575/2013</t>
  </si>
  <si>
    <t>Amount recognised in regulatory capital or eligible liabilities  (Currency in million, as of most recent reporting date)</t>
  </si>
  <si>
    <t xml:space="preserve">Nominal amount of instrument </t>
  </si>
  <si>
    <t>Issue price</t>
  </si>
  <si>
    <t>Redemption price</t>
  </si>
  <si>
    <t>Accounting classification</t>
  </si>
  <si>
    <t>Own equity</t>
  </si>
  <si>
    <t>Original date of issuance</t>
  </si>
  <si>
    <t>Perpetual or dated</t>
  </si>
  <si>
    <t>Perpetual</t>
  </si>
  <si>
    <t xml:space="preserve">     Original maturity date </t>
  </si>
  <si>
    <t>Issuer call subject to prior supervisory approval</t>
  </si>
  <si>
    <t xml:space="preserve">     Optional call date, contingent call dates and redemption amount </t>
  </si>
  <si>
    <t xml:space="preserve">     Subsequent call dates, if applicable</t>
  </si>
  <si>
    <t>Coupons / dividends</t>
  </si>
  <si>
    <t xml:space="preserve">Fixed or floating dividend/coupon </t>
  </si>
  <si>
    <t>Variable</t>
  </si>
  <si>
    <t xml:space="preserve">Coupon rate and any related index </t>
  </si>
  <si>
    <t xml:space="preserve">Existence of a dividend stopper </t>
  </si>
  <si>
    <t>No</t>
  </si>
  <si>
    <t xml:space="preserve">     Fully discretionary, partially discretionary or mandatory (in terms of timing)</t>
  </si>
  <si>
    <t xml:space="preserve">     Fully discretionary, partially discretionary or mandatory (in terms of amount)</t>
  </si>
  <si>
    <t xml:space="preserve">     Existence of step up or other incentive to redeem</t>
  </si>
  <si>
    <t xml:space="preserve">     Noncumulative or cumulative</t>
  </si>
  <si>
    <t>Noncumulative</t>
  </si>
  <si>
    <t>Convertible or non-convertible</t>
  </si>
  <si>
    <t>Non-convertible</t>
  </si>
  <si>
    <t xml:space="preserve">     If convertible, conversion trigger(s)</t>
  </si>
  <si>
    <t xml:space="preserve">     If convertible, fully or partially</t>
  </si>
  <si>
    <t xml:space="preserve">     If convertible, conversion rate</t>
  </si>
  <si>
    <t xml:space="preserve">     If convertible, mandatory or optional conversion</t>
  </si>
  <si>
    <t xml:space="preserve">     If convertible, specify instrument type convertible into</t>
  </si>
  <si>
    <t xml:space="preserve">     If convertible, specify issuer of instrument it converts into</t>
  </si>
  <si>
    <t>Write-down features</t>
  </si>
  <si>
    <t xml:space="preserve">     If write-down, write-down trigger(s)</t>
  </si>
  <si>
    <t xml:space="preserve">     If write-down, full or partial</t>
  </si>
  <si>
    <t xml:space="preserve">     If write-down, permanent or temporary</t>
  </si>
  <si>
    <t xml:space="preserve">        If temporary write-down, description of write-up mechanism</t>
  </si>
  <si>
    <t>34a </t>
  </si>
  <si>
    <t>Type of subordination (only for eligible liabilities)</t>
  </si>
  <si>
    <t>EU-34b</t>
  </si>
  <si>
    <t>Ranking of the instrument in normal insolvency proceedings</t>
  </si>
  <si>
    <t>Position in subordination hierarchy in liquidation (specify instrument type immediately senior to instrument)</t>
  </si>
  <si>
    <t xml:space="preserve">In the event of liquidation, base on article 28 (j) of the 575/2013 EU Regulation the instruments are subordinated to all other claims. </t>
  </si>
  <si>
    <t>Non-compliant transitioned features</t>
  </si>
  <si>
    <t>If yes, specify non-compliant features</t>
  </si>
  <si>
    <t>37a</t>
  </si>
  <si>
    <t>Link to the full term and conditions of the intrument (signposting)</t>
  </si>
  <si>
    <t>UniCredit Jelzálogbank Ltd.</t>
  </si>
  <si>
    <t>HU0000027297</t>
  </si>
  <si>
    <t>HUF 3,000 million</t>
  </si>
  <si>
    <t>06.08.1998</t>
  </si>
  <si>
    <t>26 (1), 27, 28, 29, EBA list 26 (3)</t>
  </si>
  <si>
    <t>26 (1) (c)</t>
  </si>
  <si>
    <t>26 (1)</t>
  </si>
  <si>
    <t>26 (1) (f)</t>
  </si>
  <si>
    <t>486 (2)</t>
  </si>
  <si>
    <t>84, 479, 480</t>
  </si>
  <si>
    <t>26 (2)</t>
  </si>
  <si>
    <t>34, 105</t>
  </si>
  <si>
    <t>36 (1) (b), 37, 472 (4)</t>
  </si>
  <si>
    <t>36 (1) (c), 38, 472 (5)</t>
  </si>
  <si>
    <t>33 (a)</t>
  </si>
  <si>
    <t>36 (1) (d), 40, 159, 472 (6)</t>
  </si>
  <si>
    <t>32 (1)</t>
  </si>
  <si>
    <t>33 (b)</t>
  </si>
  <si>
    <t>36 (1) (e), 41, 472 (7)</t>
  </si>
  <si>
    <t>36 (1) (f), 42, 472 (8)</t>
  </si>
  <si>
    <t>36 (1) (g), 44, 472 (9)</t>
  </si>
  <si>
    <t>36 (1) (h), 43, 45, 46, 49 (2) (3), 79, 472 (10)</t>
  </si>
  <si>
    <t>36 (1) (i), 43, 45, 47, 48 (1) (b), 49 (1) to (3), 79, 470, 472 (11)</t>
  </si>
  <si>
    <t>36 (1) (c), 38, 48 (1) (a), 470, 472 (5)</t>
  </si>
  <si>
    <t>48 (1)</t>
  </si>
  <si>
    <t>36 (1) (i), 48 (1) (b), 470, 472 (11)</t>
  </si>
  <si>
    <t>36 (1) (I)</t>
  </si>
  <si>
    <t>51, 52</t>
  </si>
  <si>
    <t>486 (3)</t>
  </si>
  <si>
    <t>85, 86, 480</t>
  </si>
  <si>
    <t>52 (1) (b), 56 (a), 57, 475 (2)</t>
  </si>
  <si>
    <t>56 (b), 58, 475 (3)</t>
  </si>
  <si>
    <t>56 (c), 59, 60, 79, 475 (4)</t>
  </si>
  <si>
    <t>56 (d), 59, 79, 475 (4)</t>
  </si>
  <si>
    <t>56 (e)</t>
  </si>
  <si>
    <t>62, 63</t>
  </si>
  <si>
    <t>486 (4)</t>
  </si>
  <si>
    <t>87, 88, 480</t>
  </si>
  <si>
    <t>62 (c) and (d)</t>
  </si>
  <si>
    <t>63 (b) (i), 66 (a), 67, 477 (2)</t>
  </si>
  <si>
    <t>66 (b), 68, 477 (3)</t>
  </si>
  <si>
    <t>66 (c), 69, 70, 79, 477 (4)</t>
  </si>
  <si>
    <t>66 (d), 69, 79, 477 (4)</t>
  </si>
  <si>
    <t>92 (2) (a), 465</t>
  </si>
  <si>
    <t>92 (2) (b), 465</t>
  </si>
  <si>
    <t>92 (2) (c)</t>
  </si>
  <si>
    <t>CRD 128, 129, 130</t>
  </si>
  <si>
    <t>CRD 128</t>
  </si>
  <si>
    <t>36 (1) (h), 45, 46, 472 (10) 56 (c), 59, 60, 475 (4), 66 (c), 69, 70, 477 (4)</t>
  </si>
  <si>
    <t>36 (1) (i), 45, 48, 470, 472 (11)</t>
  </si>
  <si>
    <t>36 (1) (c), 38, 48, 470, 472 (5)</t>
  </si>
  <si>
    <t>484 (3), 486 (2) &amp; (5)</t>
  </si>
  <si>
    <t>484 (4), 486 (3) &amp; (5)</t>
  </si>
  <si>
    <t>484 (5), 486 (4) &amp; (5)</t>
  </si>
  <si>
    <t>of which: Paid up capital instruments</t>
  </si>
  <si>
    <t>of which: Share premium</t>
  </si>
  <si>
    <t>EBA list 26 (3)</t>
  </si>
  <si>
    <t>Scope of consolidation: individual</t>
  </si>
  <si>
    <t>Ireland</t>
  </si>
  <si>
    <t>Canada</t>
  </si>
  <si>
    <t>South African Republic</t>
  </si>
  <si>
    <t xml:space="preserve">Template EU LI2 - Main sources of differences between regulatory exposure amounts and carrying values in financial statements </t>
  </si>
  <si>
    <t xml:space="preserve">Items subject to </t>
  </si>
  <si>
    <t>Credit risk framework</t>
  </si>
  <si>
    <t xml:space="preserve">Securitisation framework </t>
  </si>
  <si>
    <t xml:space="preserve">CCR framework </t>
  </si>
  <si>
    <t>Market risk framework</t>
  </si>
  <si>
    <t>Assets carrying value amount under the scope of regulatory consolidation (as per template LI1)</t>
  </si>
  <si>
    <t>Liabilities carrying value amount under the regulatory scope of consolidation (as per template LI1)</t>
  </si>
  <si>
    <t>Total net amount under the regulatory scope of consolidation</t>
  </si>
  <si>
    <t>Off-balance-sheet amounts</t>
  </si>
  <si>
    <t xml:space="preserve">Differences in valuations </t>
  </si>
  <si>
    <t>Differences due to different netting rules, other than those already included in row 2</t>
  </si>
  <si>
    <t>Differences due to consideration of provisions</t>
  </si>
  <si>
    <t>Differences due to the use of credit risk mitigation techniques (CRMs)</t>
  </si>
  <si>
    <t>Differences due to credit conversion factors</t>
  </si>
  <si>
    <t>Differences due to Securitisation with risk transfer</t>
  </si>
  <si>
    <t>Other differences</t>
  </si>
  <si>
    <t>Exposure amounts considered for regulatory purposes</t>
  </si>
  <si>
    <t xml:space="preserve">Template EU LI3 - Outline of the differences in the scopes of consolidation (entity by entity) </t>
  </si>
  <si>
    <t>Name of the entity</t>
  </si>
  <si>
    <t>Method of accounting consolidation</t>
  </si>
  <si>
    <t>Method of regulatory consolidation</t>
  </si>
  <si>
    <t>Description of the entity</t>
  </si>
  <si>
    <t>Full consolidation</t>
  </si>
  <si>
    <t>Proportional consolidation</t>
  </si>
  <si>
    <t>Equity method</t>
  </si>
  <si>
    <t>Neither consolidated nor deducted</t>
  </si>
  <si>
    <t>Deducted</t>
  </si>
  <si>
    <t>Unicredit Bank Hungary Zrt.</t>
  </si>
  <si>
    <t>X</t>
  </si>
  <si>
    <t>Credit institution</t>
  </si>
  <si>
    <t>UniCredit Jelzálogbank Zrt.</t>
  </si>
  <si>
    <t>UniCredit Leasing Hungary Zrt.</t>
  </si>
  <si>
    <t>Leasing company</t>
  </si>
  <si>
    <t>UniCredit Biztosításközvetítő Kft.</t>
  </si>
  <si>
    <t>Immaterial leasing company</t>
  </si>
  <si>
    <t>UniCredit Operatív Lízing Kft.</t>
  </si>
  <si>
    <t>Európa Alapkezelő</t>
  </si>
  <si>
    <t>Mutual fund</t>
  </si>
  <si>
    <t xml:space="preserve">Main sources of differences between regulatory exposure amounts and carrying values in financial statements </t>
  </si>
  <si>
    <t>Outline of the differences in the scopes of consolidation (entity by entity)</t>
  </si>
  <si>
    <t>Main features of regulatory own funds instruments and eligible liabilities instruments</t>
  </si>
  <si>
    <t>Under regulatory scope of consolidation</t>
  </si>
  <si>
    <t xml:space="preserve">Total shareholders' equity </t>
  </si>
  <si>
    <t>Other reserves</t>
  </si>
  <si>
    <t>Minority shares</t>
  </si>
  <si>
    <t>Total Equity</t>
  </si>
  <si>
    <t>Total liabilities and equity</t>
  </si>
  <si>
    <t>BULGARIA</t>
  </si>
  <si>
    <t>CANADA</t>
  </si>
  <si>
    <t>CZECH REPUBLIC</t>
  </si>
  <si>
    <t>GERMANY</t>
  </si>
  <si>
    <t>DENMARK</t>
  </si>
  <si>
    <t>ESTONIA</t>
  </si>
  <si>
    <t>FRANCE</t>
  </si>
  <si>
    <t>UNITED KINGDOM</t>
  </si>
  <si>
    <t>HONG KONG</t>
  </si>
  <si>
    <t>HUNGARY</t>
  </si>
  <si>
    <t>IRELAND</t>
  </si>
  <si>
    <t>ICELAND</t>
  </si>
  <si>
    <t>LITHUANIA</t>
  </si>
  <si>
    <t>LUXEMBOURG</t>
  </si>
  <si>
    <t>NETHERLANDS</t>
  </si>
  <si>
    <t>NORWAY</t>
  </si>
  <si>
    <t>ROMANIA</t>
  </si>
  <si>
    <t>SWEDEN</t>
  </si>
  <si>
    <t>SLOVAKIA</t>
  </si>
  <si>
    <t>SOUTH AFRICA</t>
  </si>
  <si>
    <t>All countries</t>
  </si>
  <si>
    <t>0070</t>
  </si>
  <si>
    <t>0080</t>
  </si>
  <si>
    <t>0090</t>
  </si>
  <si>
    <t>0140</t>
  </si>
  <si>
    <t>0180</t>
  </si>
  <si>
    <t>0190</t>
  </si>
  <si>
    <t>0210</t>
  </si>
  <si>
    <t>0230</t>
  </si>
  <si>
    <t>0280</t>
  </si>
  <si>
    <t>0290</t>
  </si>
  <si>
    <t>31.12.2022</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</si>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</sst>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00\ _€_-;\-* #,##0.00\ _€_-;_-* &quot;-&quot;??\ _€_-;_-@_-"/>
    <numFmt numFmtId="165" formatCode="_-* #,##0\ _€_-;\-* #,##0\ _€_-;_-* &quot;-&quot;??\ _€_-;_-@_-"/>
    <numFmt numFmtId="166" formatCode="0.0000%"/>
    <numFmt numFmtId="167" formatCode="#,##0_ ;\-#,##0\ "/>
    <numFmt numFmtId="168" formatCode="_-* #,##0_-;\-* #,##0_-;_-* &quot;-&quot;??_-;_-@_-"/>
  </numFmts>
  <fonts count="113" x14ac:knownFonts="1">
    <font>
      <sz val="10"/>
      <color theme="1"/>
      <name val="Arial"/>
      <family val="2"/>
      <charset val="238"/>
    </font>
    <font>
      <sz val="10"/>
      <color theme="1"/>
      <name val="Arial"/>
      <family val="2"/>
      <charset val="238"/>
    </font>
    <font>
      <b/>
      <sz val="10"/>
      <color theme="1"/>
      <name val="Arial"/>
      <family val="2"/>
      <charset val="238"/>
    </font>
    <font>
      <sz val="11"/>
      <color theme="1"/>
      <name val="Calibri"/>
      <family val="2"/>
      <charset val="238"/>
      <scheme val="minor"/>
    </font>
    <font>
      <sz val="11"/>
      <name val="UniCredit"/>
      <charset val="238"/>
    </font>
    <font>
      <b/>
      <sz val="14"/>
      <color theme="1"/>
      <name val="UniCredit"/>
      <charset val="238"/>
    </font>
    <font>
      <sz val="14"/>
      <color theme="1"/>
      <name val="UniCredit"/>
      <charset val="238"/>
    </font>
    <font>
      <sz val="11"/>
      <color rgb="FF000000"/>
      <name val="UniCredit"/>
      <charset val="238"/>
    </font>
    <font>
      <b/>
      <sz val="11"/>
      <name val="UniCredit"/>
      <charset val="238"/>
    </font>
    <font>
      <sz val="11"/>
      <color theme="1"/>
      <name val="Calibri"/>
      <family val="2"/>
      <scheme val="minor"/>
    </font>
    <font>
      <sz val="11"/>
      <name val="Calibri"/>
      <family val="2"/>
      <scheme val="minor"/>
    </font>
    <font>
      <b/>
      <sz val="11"/>
      <name val="Calibri"/>
      <family val="2"/>
      <scheme val="minor"/>
    </font>
    <font>
      <i/>
      <sz val="11"/>
      <name val="UniCredit"/>
      <charset val="238"/>
    </font>
    <font>
      <sz val="12"/>
      <color theme="1"/>
      <name val="UniCredit"/>
      <charset val="238"/>
    </font>
    <font>
      <sz val="12"/>
      <color rgb="FF000000"/>
      <name val="Times New Roman"/>
      <family val="1"/>
    </font>
    <font>
      <b/>
      <sz val="11"/>
      <color rgb="FF000000"/>
      <name val="UniCredit"/>
      <charset val="238"/>
    </font>
    <font>
      <sz val="11"/>
      <color theme="1"/>
      <name val="UniCredit"/>
      <charset val="238"/>
    </font>
    <font>
      <sz val="11"/>
      <color rgb="FF000000"/>
      <name val="Calibri"/>
      <family val="2"/>
      <scheme val="minor"/>
    </font>
    <font>
      <i/>
      <sz val="11"/>
      <color rgb="FF000000"/>
      <name val="UniCredit"/>
      <charset val="238"/>
    </font>
    <font>
      <i/>
      <sz val="11"/>
      <color theme="1"/>
      <name val="Calibri"/>
      <family val="2"/>
      <charset val="238"/>
      <scheme val="minor"/>
    </font>
    <font>
      <b/>
      <sz val="11"/>
      <color theme="1"/>
      <name val="UniCredit"/>
      <charset val="238"/>
    </font>
    <font>
      <b/>
      <i/>
      <sz val="11"/>
      <color rgb="FFFF0000"/>
      <name val="UniCredit"/>
      <charset val="238"/>
    </font>
    <font>
      <sz val="8.5"/>
      <color theme="1"/>
      <name val="Segoe UI"/>
      <family val="2"/>
    </font>
    <font>
      <sz val="8"/>
      <color theme="1"/>
      <name val="Segoe UI"/>
      <family val="2"/>
    </font>
    <font>
      <sz val="10"/>
      <color theme="1"/>
      <name val="Arial"/>
      <family val="2"/>
    </font>
    <font>
      <sz val="10"/>
      <name val="Arial"/>
      <family val="2"/>
    </font>
    <font>
      <u/>
      <sz val="10"/>
      <color rgb="FF008080"/>
      <name val="Arial"/>
      <family val="2"/>
    </font>
    <font>
      <b/>
      <i/>
      <sz val="11"/>
      <name val="UniCredit"/>
      <charset val="238"/>
    </font>
    <font>
      <b/>
      <sz val="18"/>
      <color rgb="FFFF0000"/>
      <name val="Calibri"/>
      <family val="2"/>
      <scheme val="minor"/>
    </font>
    <font>
      <b/>
      <sz val="11"/>
      <color rgb="FFFF0000"/>
      <name val="Calibri"/>
      <family val="2"/>
      <scheme val="minor"/>
    </font>
    <font>
      <b/>
      <sz val="16"/>
      <name val="Arial"/>
      <family val="2"/>
    </font>
    <font>
      <b/>
      <sz val="12"/>
      <color theme="1"/>
      <name val="Arial"/>
      <family val="2"/>
    </font>
    <font>
      <strike/>
      <sz val="10"/>
      <name val="Arial"/>
      <family val="2"/>
    </font>
    <font>
      <u/>
      <sz val="10"/>
      <name val="Arial"/>
      <family val="2"/>
    </font>
    <font>
      <u/>
      <sz val="11"/>
      <color rgb="FF008080"/>
      <name val="Calibri"/>
      <family val="2"/>
      <scheme val="minor"/>
    </font>
    <font>
      <sz val="10"/>
      <color rgb="FFFF0000"/>
      <name val="Arial"/>
      <family val="2"/>
    </font>
    <font>
      <strike/>
      <sz val="10"/>
      <color rgb="FFFF0000"/>
      <name val="Arial"/>
      <family val="2"/>
    </font>
    <font>
      <sz val="11"/>
      <color rgb="FFFF0000"/>
      <name val="Calibri"/>
      <family val="2"/>
      <scheme val="minor"/>
    </font>
    <font>
      <b/>
      <sz val="11"/>
      <color theme="1"/>
      <name val="Calibri"/>
      <family val="2"/>
      <charset val="238"/>
      <scheme val="minor"/>
    </font>
    <font>
      <sz val="10"/>
      <color theme="1"/>
      <name val="Calibri"/>
      <family val="2"/>
      <scheme val="minor"/>
    </font>
    <font>
      <b/>
      <sz val="14"/>
      <color rgb="FF000000"/>
      <name val="Calibri"/>
      <family val="2"/>
      <scheme val="minor"/>
    </font>
    <font>
      <b/>
      <sz val="10"/>
      <color rgb="FF000000"/>
      <name val="Calibri"/>
      <family val="2"/>
      <scheme val="minor"/>
    </font>
    <font>
      <b/>
      <sz val="11"/>
      <color rgb="FF000000"/>
      <name val="Calibri"/>
      <family val="2"/>
      <scheme val="minor"/>
    </font>
    <font>
      <b/>
      <sz val="11"/>
      <color rgb="FF000000"/>
      <name val="Calibri"/>
      <family val="2"/>
      <charset val="238"/>
      <scheme val="minor"/>
    </font>
    <font>
      <b/>
      <sz val="14"/>
      <name val="Calibri"/>
      <family val="2"/>
      <scheme val="minor"/>
    </font>
    <font>
      <b/>
      <sz val="8"/>
      <name val="Calibri"/>
      <family val="2"/>
      <scheme val="minor"/>
    </font>
    <font>
      <b/>
      <sz val="11"/>
      <name val="Calibri"/>
      <family val="2"/>
      <charset val="238"/>
      <scheme val="minor"/>
    </font>
    <font>
      <sz val="8"/>
      <color theme="1"/>
      <name val="UniCredit"/>
      <charset val="238"/>
    </font>
    <font>
      <sz val="8"/>
      <name val="UniCredit"/>
      <charset val="238"/>
    </font>
    <font>
      <b/>
      <sz val="9"/>
      <color rgb="FF000000"/>
      <name val="Calibri"/>
      <family val="2"/>
      <scheme val="minor"/>
    </font>
    <font>
      <sz val="11"/>
      <color rgb="FF000000"/>
      <name val="Calibri"/>
      <family val="2"/>
      <charset val="238"/>
      <scheme val="minor"/>
    </font>
    <font>
      <sz val="11"/>
      <color rgb="FF7030A0"/>
      <name val="Calibri"/>
      <family val="2"/>
      <charset val="238"/>
      <scheme val="minor"/>
    </font>
    <font>
      <sz val="12"/>
      <color theme="1"/>
      <name val="Calibri"/>
      <family val="2"/>
      <scheme val="minor"/>
    </font>
    <font>
      <b/>
      <sz val="8"/>
      <color theme="1"/>
      <name val="UniCredit"/>
      <charset val="238"/>
    </font>
    <font>
      <b/>
      <sz val="8"/>
      <color rgb="FF000000"/>
      <name val="UniCredit"/>
      <charset val="238"/>
    </font>
    <font>
      <i/>
      <sz val="8"/>
      <color theme="1"/>
      <name val="UniCredit"/>
      <charset val="238"/>
    </font>
    <font>
      <b/>
      <i/>
      <sz val="8"/>
      <color theme="1"/>
      <name val="UniCredit"/>
      <charset val="238"/>
    </font>
    <font>
      <b/>
      <sz val="8"/>
      <name val="UniCredit"/>
      <charset val="238"/>
    </font>
    <font>
      <sz val="8"/>
      <color rgb="FF000000"/>
      <name val="UniCredit"/>
      <charset val="238"/>
    </font>
    <font>
      <b/>
      <sz val="9"/>
      <name val="UniCredit"/>
      <charset val="238"/>
    </font>
    <font>
      <sz val="12"/>
      <name val="UniCredit"/>
      <charset val="238"/>
    </font>
    <font>
      <i/>
      <sz val="8"/>
      <name val="UniCredit"/>
      <charset val="238"/>
    </font>
    <font>
      <b/>
      <i/>
      <sz val="8"/>
      <name val="UniCredit"/>
      <charset val="238"/>
    </font>
    <font>
      <b/>
      <sz val="8.5"/>
      <name val="UniCredit"/>
      <charset val="238"/>
    </font>
    <font>
      <i/>
      <sz val="8.5"/>
      <name val="UniCredit"/>
      <charset val="238"/>
    </font>
    <font>
      <i/>
      <strike/>
      <sz val="8.5"/>
      <name val="UniCredit"/>
      <charset val="238"/>
    </font>
    <font>
      <sz val="8.5"/>
      <name val="UniCredit"/>
      <charset val="238"/>
    </font>
    <font>
      <sz val="10"/>
      <name val="Calibri"/>
      <family val="2"/>
      <scheme val="minor"/>
    </font>
    <font>
      <b/>
      <sz val="8"/>
      <name val="Calibri"/>
      <family val="2"/>
      <charset val="238"/>
      <scheme val="minor"/>
    </font>
    <font>
      <sz val="12"/>
      <name val="Calibri"/>
      <family val="2"/>
      <scheme val="minor"/>
    </font>
    <font>
      <b/>
      <sz val="9"/>
      <name val="Calibri"/>
      <family val="2"/>
      <charset val="238"/>
      <scheme val="minor"/>
    </font>
    <font>
      <sz val="9"/>
      <name val="Times New Roman"/>
      <family val="1"/>
    </font>
    <font>
      <b/>
      <sz val="9"/>
      <name val="Calibri"/>
      <family val="2"/>
      <scheme val="minor"/>
    </font>
    <font>
      <i/>
      <sz val="9"/>
      <name val="Calibri"/>
      <family val="2"/>
      <scheme val="minor"/>
    </font>
    <font>
      <sz val="9"/>
      <name val="Calibri"/>
      <family val="2"/>
      <scheme val="minor"/>
    </font>
    <font>
      <i/>
      <sz val="8.5"/>
      <name val="Segoe UI"/>
      <family val="2"/>
    </font>
    <font>
      <i/>
      <strike/>
      <sz val="9"/>
      <name val="Calibri"/>
      <family val="2"/>
      <scheme val="minor"/>
    </font>
    <font>
      <strike/>
      <sz val="9"/>
      <name val="Calibri"/>
      <family val="2"/>
      <scheme val="minor"/>
    </font>
    <font>
      <sz val="11"/>
      <color rgb="FFFF0000"/>
      <name val="Calibri"/>
      <family val="2"/>
      <charset val="238"/>
      <scheme val="minor"/>
    </font>
    <font>
      <i/>
      <sz val="11"/>
      <color theme="1"/>
      <name val="UniCredit"/>
      <charset val="238"/>
    </font>
    <font>
      <b/>
      <i/>
      <sz val="11"/>
      <color theme="1"/>
      <name val="UniCredit"/>
      <charset val="238"/>
    </font>
    <font>
      <b/>
      <sz val="10"/>
      <color rgb="FF2F5773"/>
      <name val="Calibri"/>
      <family val="2"/>
      <scheme val="minor"/>
    </font>
    <font>
      <b/>
      <sz val="12"/>
      <name val="Calibri"/>
      <family val="2"/>
      <charset val="238"/>
      <scheme val="minor"/>
    </font>
    <font>
      <b/>
      <sz val="8.5"/>
      <name val="Segoe UI"/>
      <family val="2"/>
    </font>
    <font>
      <sz val="8.5"/>
      <name val="Segoe UI"/>
      <family val="2"/>
    </font>
    <font>
      <sz val="9"/>
      <color rgb="FF7030A0"/>
      <name val="Calibri"/>
      <family val="2"/>
      <scheme val="minor"/>
    </font>
    <font>
      <sz val="11"/>
      <color rgb="FF000000"/>
      <name val="Segoe UI"/>
      <family val="2"/>
    </font>
    <font>
      <sz val="8"/>
      <color theme="1"/>
      <name val="Calibri"/>
      <family val="2"/>
      <scheme val="minor"/>
    </font>
    <font>
      <b/>
      <sz val="16"/>
      <color theme="1"/>
      <name val="Arial"/>
      <family val="2"/>
    </font>
    <font>
      <b/>
      <sz val="11"/>
      <color theme="1"/>
      <name val="Calibri"/>
      <family val="2"/>
      <scheme val="minor"/>
    </font>
    <font>
      <b/>
      <sz val="8.5"/>
      <color theme="1"/>
      <name val="Segoe UI"/>
      <family val="2"/>
    </font>
    <font>
      <b/>
      <sz val="12"/>
      <color theme="1"/>
      <name val="UniCredit"/>
      <charset val="238"/>
    </font>
    <font>
      <sz val="11"/>
      <color theme="0"/>
      <name val="Calibri"/>
      <family val="2"/>
      <scheme val="minor"/>
    </font>
    <font>
      <b/>
      <sz val="10"/>
      <color theme="1"/>
      <name val="Arial"/>
      <family val="2"/>
    </font>
    <font>
      <u/>
      <sz val="11"/>
      <color theme="10"/>
      <name val="Calibri"/>
      <family val="2"/>
      <scheme val="minor"/>
    </font>
    <font>
      <u/>
      <sz val="11"/>
      <name val="UniCredit"/>
      <charset val="238"/>
    </font>
    <font>
      <sz val="11"/>
      <color theme="0"/>
      <name val="UniCredit"/>
      <charset val="238"/>
    </font>
    <font>
      <b/>
      <sz val="8.5"/>
      <color theme="0"/>
      <name val="UniCredit"/>
      <charset val="238"/>
    </font>
    <font>
      <sz val="10"/>
      <color theme="1"/>
      <name val="UniCredit"/>
      <charset val="238"/>
    </font>
    <font>
      <i/>
      <u/>
      <sz val="11"/>
      <name val="UniCredit"/>
      <charset val="238"/>
    </font>
    <font>
      <sz val="11"/>
      <name val="Calibri"/>
      <family val="2"/>
      <charset val="238"/>
      <scheme val="minor"/>
    </font>
    <font>
      <b/>
      <sz val="12"/>
      <name val="UniCredit"/>
      <charset val="238"/>
    </font>
    <font>
      <strike/>
      <sz val="11"/>
      <name val="UniCredit"/>
      <charset val="238"/>
    </font>
    <font>
      <b/>
      <strike/>
      <sz val="11"/>
      <color rgb="FFFF0000"/>
      <name val="Calibri"/>
      <family val="2"/>
      <scheme val="minor"/>
    </font>
    <font>
      <b/>
      <sz val="10"/>
      <color theme="1"/>
      <name val="UniCredit"/>
      <charset val="238"/>
    </font>
    <font>
      <b/>
      <strike/>
      <sz val="8"/>
      <color rgb="FFFF0000"/>
      <name val="UniCredit"/>
      <charset val="238"/>
    </font>
    <font>
      <sz val="10"/>
      <color theme="1"/>
      <name val="Arial Narrow"/>
      <family val="2"/>
    </font>
    <font>
      <b/>
      <sz val="16"/>
      <color rgb="FF000000"/>
      <name val="Arial Narrow"/>
      <family val="2"/>
    </font>
    <font>
      <sz val="10"/>
      <color rgb="FF000000"/>
      <name val="Arial Narrow"/>
      <family val="2"/>
    </font>
    <font>
      <u/>
      <sz val="10"/>
      <color theme="10"/>
      <name val="Arial"/>
      <family val="2"/>
    </font>
    <font>
      <u/>
      <sz val="10"/>
      <color rgb="FF000000"/>
      <name val="Arial Narrow"/>
      <family val="2"/>
    </font>
    <font>
      <b/>
      <sz val="11"/>
      <color rgb="FFFF0000"/>
      <name val="UniCredit"/>
      <charset val="238"/>
    </font>
    <font>
      <i/>
      <sz val="11"/>
      <color theme="1"/>
      <name val="Calibri"/>
      <family val="2"/>
      <scheme val="minor"/>
    </font>
  </fonts>
  <fills count="17">
    <fill>
      <patternFill patternType="none"/>
    </fill>
    <fill>
      <patternFill patternType="gray125"/>
    </fill>
    <fill>
      <patternFill patternType="solid">
        <fgColor rgb="FF33CCFF"/>
        <bgColor indexed="64"/>
      </patternFill>
    </fill>
    <fill>
      <patternFill patternType="solid">
        <fgColor theme="0" tint="-0.14999847407452621"/>
        <bgColor indexed="64"/>
      </patternFill>
    </fill>
    <fill>
      <patternFill patternType="solid">
        <fgColor theme="0"/>
        <bgColor indexed="64"/>
      </patternFill>
    </fill>
    <fill>
      <patternFill patternType="solid">
        <fgColor rgb="FFBFBFBF"/>
        <bgColor indexed="64"/>
      </patternFill>
    </fill>
    <fill>
      <patternFill patternType="solid">
        <fgColor rgb="FFFFFFFF"/>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theme="0" tint="-0.24994659260841701"/>
        <bgColor indexed="64"/>
      </patternFill>
    </fill>
    <fill>
      <patternFill patternType="solid">
        <fgColor rgb="FFD9D9D9"/>
        <bgColor indexed="64"/>
      </patternFill>
    </fill>
    <fill>
      <patternFill patternType="solid">
        <fgColor rgb="FFE7E6E6"/>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499984740745262"/>
        <bgColor indexed="64"/>
      </patternFill>
    </fill>
    <fill>
      <patternFill patternType="solid">
        <fgColor theme="1" tint="0.499984740745262"/>
        <bgColor indexed="64"/>
      </patternFill>
    </fill>
  </fills>
  <borders count="9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bottom/>
      <diagonal/>
    </border>
    <border>
      <left/>
      <right style="medium">
        <color rgb="FF000000"/>
      </right>
      <top style="medium">
        <color indexed="64"/>
      </top>
      <bottom style="medium">
        <color indexed="64"/>
      </bottom>
      <diagonal/>
    </border>
    <border>
      <left style="medium">
        <color rgb="FF000000"/>
      </left>
      <right/>
      <top style="medium">
        <color indexed="64"/>
      </top>
      <bottom/>
      <diagonal/>
    </border>
    <border>
      <left/>
      <right style="medium">
        <color rgb="FF000000"/>
      </right>
      <top style="medium">
        <color indexed="64"/>
      </top>
      <bottom/>
      <diagonal/>
    </border>
    <border>
      <left style="medium">
        <color indexed="64"/>
      </left>
      <right style="medium">
        <color indexed="64"/>
      </right>
      <top/>
      <bottom style="medium">
        <color rgb="FF00000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style="medium">
        <color rgb="FF000000"/>
      </left>
      <right style="medium">
        <color indexed="64"/>
      </right>
      <top/>
      <bottom/>
      <diagonal/>
    </border>
    <border>
      <left style="medium">
        <color indexed="64"/>
      </left>
      <right/>
      <top style="thin">
        <color indexed="64"/>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medium">
        <color rgb="FF000000"/>
      </right>
      <top style="medium">
        <color rgb="FF000000"/>
      </top>
      <bottom style="medium">
        <color rgb="FF000000"/>
      </bottom>
      <diagonal/>
    </border>
    <border>
      <left style="medium">
        <color indexed="64"/>
      </left>
      <right style="medium">
        <color rgb="FF000000"/>
      </right>
      <top/>
      <bottom style="medium">
        <color indexed="64"/>
      </bottom>
      <diagonal/>
    </border>
    <border>
      <left style="thin">
        <color indexed="64"/>
      </left>
      <right/>
      <top/>
      <bottom/>
      <diagonal/>
    </border>
    <border>
      <left style="medium">
        <color indexed="64"/>
      </left>
      <right style="medium">
        <color rgb="FF000000"/>
      </right>
      <top style="medium">
        <color rgb="FF000000"/>
      </top>
      <bottom/>
      <diagonal/>
    </border>
    <border diagonalUp="1" diagonalDown="1">
      <left style="medium">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medium">
        <color indexed="64"/>
      </left>
      <right/>
      <top/>
      <bottom style="medium">
        <color indexed="64"/>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medium">
        <color rgb="FF000000"/>
      </left>
      <right style="medium">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rgb="FF000000"/>
      </right>
      <top/>
      <bottom/>
      <diagonal/>
    </border>
    <border>
      <left style="medium">
        <color rgb="FF000000"/>
      </left>
      <right style="medium">
        <color indexed="64"/>
      </right>
      <top/>
      <bottom style="medium">
        <color indexed="64"/>
      </bottom>
      <diagonal/>
    </border>
    <border>
      <left style="medium">
        <color rgb="FF000000"/>
      </left>
      <right/>
      <top/>
      <bottom style="medium">
        <color indexed="64"/>
      </bottom>
      <diagonal/>
    </border>
    <border>
      <left/>
      <right style="medium">
        <color rgb="FF000000"/>
      </right>
      <top/>
      <bottom style="medium">
        <color indexed="64"/>
      </bottom>
      <diagonal/>
    </border>
    <border>
      <left/>
      <right/>
      <top style="medium">
        <color rgb="FF000000"/>
      </top>
      <bottom style="medium">
        <color indexed="64"/>
      </bottom>
      <diagonal/>
    </border>
    <border>
      <left style="medium">
        <color rgb="FF000000"/>
      </left>
      <right style="medium">
        <color indexed="64"/>
      </right>
      <top style="medium">
        <color indexed="64"/>
      </top>
      <bottom style="medium">
        <color indexed="64"/>
      </bottom>
      <diagonal/>
    </border>
    <border>
      <left/>
      <right/>
      <top style="thick">
        <color rgb="FFFF0000"/>
      </top>
      <bottom style="thick">
        <color rgb="FFFF0000"/>
      </bottom>
      <diagonal/>
    </border>
    <border>
      <left/>
      <right/>
      <top/>
      <bottom style="dotted">
        <color auto="1"/>
      </bottom>
      <diagonal/>
    </border>
    <border>
      <left/>
      <right/>
      <top style="dotted">
        <color indexed="64"/>
      </top>
      <bottom style="dotted">
        <color auto="1"/>
      </bottom>
      <diagonal/>
    </border>
  </borders>
  <cellStyleXfs count="19">
    <xf numFmtId="0" fontId="0" fillId="0" borderId="0"/>
    <xf numFmtId="9" fontId="1" fillId="0" borderId="0" applyFont="0" applyFill="0" applyBorder="0" applyAlignment="0" applyProtection="0"/>
    <xf numFmtId="0" fontId="3" fillId="0" borderId="0"/>
    <xf numFmtId="164" fontId="3" fillId="0" borderId="0" applyFont="0" applyFill="0" applyBorder="0" applyAlignment="0" applyProtection="0"/>
    <xf numFmtId="0" fontId="9" fillId="0" borderId="0"/>
    <xf numFmtId="9" fontId="3" fillId="0" borderId="0" applyFont="0" applyFill="0" applyBorder="0" applyAlignment="0" applyProtection="0"/>
    <xf numFmtId="0" fontId="1" fillId="0" borderId="0"/>
    <xf numFmtId="0" fontId="25" fillId="0" borderId="0">
      <alignment vertical="center"/>
    </xf>
    <xf numFmtId="0" fontId="3" fillId="0" borderId="0"/>
    <xf numFmtId="164" fontId="3"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0" fontId="94" fillId="0" borderId="0" applyNumberFormat="0" applyFill="0" applyBorder="0" applyAlignment="0" applyProtection="0"/>
    <xf numFmtId="0" fontId="3" fillId="0" borderId="0"/>
    <xf numFmtId="0" fontId="25" fillId="0" borderId="0"/>
    <xf numFmtId="0" fontId="24" fillId="0" borderId="0"/>
    <xf numFmtId="0" fontId="109" fillId="0" borderId="0" applyNumberFormat="0" applyFill="0" applyBorder="0" applyAlignment="0" applyProtection="0"/>
    <xf numFmtId="43" fontId="1" fillId="0" borderId="0" applyFont="0" applyFill="0" applyBorder="0" applyAlignment="0" applyProtection="0"/>
    <xf numFmtId="0" fontId="9" fillId="0" borderId="0"/>
  </cellStyleXfs>
  <cellXfs count="1171">
    <xf numFmtId="0" fontId="0" fillId="0" borderId="0" xfId="0"/>
    <xf numFmtId="0" fontId="4" fillId="0" borderId="0" xfId="2" applyFont="1"/>
    <xf numFmtId="0" fontId="4" fillId="0" borderId="0" xfId="2" applyFont="1" applyAlignment="1">
      <alignment horizontal="right"/>
    </xf>
    <xf numFmtId="0" fontId="4" fillId="0" borderId="0" xfId="2" applyFont="1" applyAlignment="1">
      <alignment wrapText="1"/>
    </xf>
    <xf numFmtId="0" fontId="3" fillId="0" borderId="0" xfId="2"/>
    <xf numFmtId="0" fontId="6" fillId="0" borderId="0" xfId="2" applyFont="1" applyAlignment="1">
      <alignment vertical="center"/>
    </xf>
    <xf numFmtId="0" fontId="4" fillId="0" borderId="0" xfId="2" applyFont="1" applyAlignment="1">
      <alignment horizontal="left" vertical="center" wrapText="1"/>
    </xf>
    <xf numFmtId="0" fontId="7" fillId="0" borderId="0" xfId="2" applyFont="1" applyAlignment="1">
      <alignment horizontal="left" vertical="center" wrapText="1"/>
    </xf>
    <xf numFmtId="0" fontId="8" fillId="0" borderId="1" xfId="2" applyFont="1" applyBorder="1" applyAlignment="1">
      <alignment horizontal="center" vertical="center" wrapText="1"/>
    </xf>
    <xf numFmtId="0" fontId="8" fillId="0" borderId="4" xfId="2" applyFont="1" applyBorder="1" applyAlignment="1">
      <alignment horizontal="center" vertical="center" wrapText="1"/>
    </xf>
    <xf numFmtId="0" fontId="8" fillId="0" borderId="5" xfId="2" applyFont="1" applyBorder="1" applyAlignment="1">
      <alignment horizontal="center" vertical="center" wrapText="1"/>
    </xf>
    <xf numFmtId="0" fontId="8" fillId="0" borderId="6" xfId="2" applyFont="1" applyBorder="1" applyAlignment="1">
      <alignment horizontal="center" vertical="center" wrapText="1"/>
    </xf>
    <xf numFmtId="0" fontId="4" fillId="0" borderId="0" xfId="2" applyFont="1" applyAlignment="1">
      <alignment horizontal="left" vertical="top"/>
    </xf>
    <xf numFmtId="0" fontId="4" fillId="0" borderId="7" xfId="2" applyFont="1" applyBorder="1" applyAlignment="1">
      <alignment horizontal="center"/>
    </xf>
    <xf numFmtId="0" fontId="4" fillId="0" borderId="8" xfId="2" applyFont="1" applyBorder="1" applyAlignment="1">
      <alignment wrapText="1"/>
    </xf>
    <xf numFmtId="165" fontId="4" fillId="0" borderId="9" xfId="3" applyNumberFormat="1" applyFont="1" applyBorder="1"/>
    <xf numFmtId="0" fontId="4" fillId="0" borderId="11" xfId="2" applyFont="1" applyBorder="1" applyAlignment="1">
      <alignment horizontal="center"/>
    </xf>
    <xf numFmtId="0" fontId="4" fillId="0" borderId="12" xfId="2" applyFont="1" applyBorder="1" applyAlignment="1">
      <alignment wrapText="1"/>
    </xf>
    <xf numFmtId="0" fontId="8" fillId="0" borderId="0" xfId="2" applyFont="1"/>
    <xf numFmtId="0" fontId="8" fillId="0" borderId="11" xfId="2" applyFont="1" applyBorder="1" applyAlignment="1">
      <alignment horizontal="center"/>
    </xf>
    <xf numFmtId="0" fontId="8" fillId="0" borderId="12" xfId="2" applyFont="1" applyBorder="1" applyAlignment="1">
      <alignment wrapText="1"/>
    </xf>
    <xf numFmtId="165" fontId="4" fillId="0" borderId="14" xfId="3" applyNumberFormat="1" applyFont="1" applyBorder="1"/>
    <xf numFmtId="0" fontId="10" fillId="0" borderId="12" xfId="4" applyFont="1" applyBorder="1" applyAlignment="1">
      <alignment horizontal="justify" vertical="center"/>
    </xf>
    <xf numFmtId="0" fontId="8" fillId="0" borderId="16" xfId="2" applyFont="1" applyBorder="1" applyAlignment="1">
      <alignment horizontal="center"/>
    </xf>
    <xf numFmtId="0" fontId="8" fillId="0" borderId="17" xfId="2" applyFont="1" applyBorder="1" applyAlignment="1">
      <alignment wrapText="1"/>
    </xf>
    <xf numFmtId="164" fontId="4" fillId="0" borderId="14" xfId="3" applyFont="1" applyBorder="1"/>
    <xf numFmtId="165" fontId="8" fillId="0" borderId="0" xfId="2" applyNumberFormat="1" applyFont="1"/>
    <xf numFmtId="10" fontId="8" fillId="0" borderId="14" xfId="5" applyNumberFormat="1" applyFont="1" applyBorder="1"/>
    <xf numFmtId="0" fontId="4" fillId="0" borderId="12" xfId="2" applyFont="1" applyBorder="1" applyAlignment="1">
      <alignment horizontal="left" wrapText="1" indent="2"/>
    </xf>
    <xf numFmtId="0" fontId="4" fillId="0" borderId="12" xfId="2" quotePrefix="1" applyFont="1" applyBorder="1" applyAlignment="1">
      <alignment wrapText="1"/>
    </xf>
    <xf numFmtId="0" fontId="4" fillId="0" borderId="20" xfId="2" applyFont="1" applyBorder="1" applyAlignment="1">
      <alignment horizontal="center"/>
    </xf>
    <xf numFmtId="0" fontId="4" fillId="0" borderId="21" xfId="2" applyFont="1" applyBorder="1" applyAlignment="1">
      <alignment wrapText="1"/>
    </xf>
    <xf numFmtId="164" fontId="4" fillId="0" borderId="22" xfId="3" applyFont="1" applyBorder="1"/>
    <xf numFmtId="0" fontId="12" fillId="0" borderId="0" xfId="2" applyFont="1" applyAlignment="1">
      <alignment horizontal="left"/>
    </xf>
    <xf numFmtId="0" fontId="1" fillId="0" borderId="0" xfId="6"/>
    <xf numFmtId="0" fontId="14" fillId="0" borderId="0" xfId="6" applyFont="1" applyAlignment="1">
      <alignment vertical="center"/>
    </xf>
    <xf numFmtId="0" fontId="6" fillId="0" borderId="0" xfId="6" applyFont="1" applyAlignment="1">
      <alignment vertical="center"/>
    </xf>
    <xf numFmtId="0" fontId="16" fillId="4" borderId="0" xfId="6" applyFont="1" applyFill="1"/>
    <xf numFmtId="0" fontId="17" fillId="0" borderId="0" xfId="6" applyFont="1" applyAlignment="1">
      <alignment vertical="center" wrapText="1"/>
    </xf>
    <xf numFmtId="0" fontId="16" fillId="0" borderId="0" xfId="6" applyFont="1"/>
    <xf numFmtId="0" fontId="7" fillId="0" borderId="12" xfId="6" applyFont="1" applyBorder="1" applyAlignment="1">
      <alignment horizontal="center" vertical="center" wrapText="1"/>
    </xf>
    <xf numFmtId="0" fontId="15" fillId="0" borderId="0" xfId="6" applyFont="1" applyAlignment="1">
      <alignment vertical="center" wrapText="1"/>
    </xf>
    <xf numFmtId="0" fontId="15" fillId="0" borderId="12" xfId="6" applyFont="1" applyBorder="1" applyAlignment="1">
      <alignment horizontal="center" vertical="center" wrapText="1"/>
    </xf>
    <xf numFmtId="14" fontId="15" fillId="0" borderId="12" xfId="6" applyNumberFormat="1" applyFont="1" applyBorder="1" applyAlignment="1">
      <alignment horizontal="center" vertical="center" wrapText="1"/>
    </xf>
    <xf numFmtId="0" fontId="16" fillId="0" borderId="12" xfId="6" applyFont="1" applyBorder="1" applyAlignment="1">
      <alignment vertical="center"/>
    </xf>
    <xf numFmtId="0" fontId="7" fillId="0" borderId="12" xfId="6" applyFont="1" applyBorder="1" applyAlignment="1">
      <alignment vertical="center" wrapText="1"/>
    </xf>
    <xf numFmtId="165" fontId="7" fillId="0" borderId="12" xfId="6" applyNumberFormat="1" applyFont="1" applyBorder="1" applyAlignment="1">
      <alignment vertical="center" wrapText="1"/>
    </xf>
    <xf numFmtId="0" fontId="18" fillId="0" borderId="12" xfId="6" applyFont="1" applyBorder="1" applyAlignment="1">
      <alignment horizontal="center" vertical="center" wrapText="1"/>
    </xf>
    <xf numFmtId="0" fontId="19" fillId="0" borderId="0" xfId="6" applyFont="1"/>
    <xf numFmtId="165" fontId="19" fillId="0" borderId="0" xfId="6" applyNumberFormat="1" applyFont="1"/>
    <xf numFmtId="164" fontId="19" fillId="0" borderId="0" xfId="6" applyNumberFormat="1" applyFont="1"/>
    <xf numFmtId="0" fontId="15" fillId="0" borderId="12" xfId="6" applyFont="1" applyBorder="1" applyAlignment="1">
      <alignment vertical="center" wrapText="1"/>
    </xf>
    <xf numFmtId="165" fontId="15" fillId="0" borderId="12" xfId="6" applyNumberFormat="1" applyFont="1" applyBorder="1" applyAlignment="1">
      <alignment vertical="center" wrapText="1"/>
    </xf>
    <xf numFmtId="165" fontId="18" fillId="0" borderId="12" xfId="6" applyNumberFormat="1" applyFont="1" applyBorder="1" applyAlignment="1">
      <alignment vertical="center" wrapText="1"/>
    </xf>
    <xf numFmtId="0" fontId="16" fillId="4" borderId="0" xfId="2" applyFont="1" applyFill="1"/>
    <xf numFmtId="0" fontId="16" fillId="4" borderId="0" xfId="2" applyFont="1" applyFill="1" applyAlignment="1">
      <alignment horizontal="right"/>
    </xf>
    <xf numFmtId="0" fontId="16" fillId="4" borderId="0" xfId="2" applyFont="1" applyFill="1" applyAlignment="1">
      <alignment wrapText="1"/>
    </xf>
    <xf numFmtId="0" fontId="5" fillId="0" borderId="0" xfId="2" applyFont="1" applyAlignment="1">
      <alignment horizontal="left" vertical="center" wrapText="1"/>
    </xf>
    <xf numFmtId="0" fontId="20" fillId="0" borderId="1" xfId="2" applyFont="1" applyBorder="1" applyAlignment="1">
      <alignment horizontal="center" wrapText="1"/>
    </xf>
    <xf numFmtId="0" fontId="20" fillId="0" borderId="28" xfId="2" applyFont="1" applyBorder="1" applyAlignment="1">
      <alignment horizontal="center" wrapText="1"/>
    </xf>
    <xf numFmtId="0" fontId="16" fillId="4" borderId="0" xfId="2" applyFont="1" applyFill="1" applyAlignment="1">
      <alignment horizontal="left" vertical="top" wrapText="1"/>
    </xf>
    <xf numFmtId="0" fontId="16" fillId="6" borderId="28" xfId="2" applyFont="1" applyFill="1" applyBorder="1" applyAlignment="1">
      <alignment horizontal="center" vertical="center" wrapText="1"/>
    </xf>
    <xf numFmtId="0" fontId="4" fillId="6" borderId="3" xfId="2" applyFont="1" applyFill="1" applyBorder="1" applyAlignment="1">
      <alignment horizontal="center" vertical="center" wrapText="1"/>
    </xf>
    <xf numFmtId="0" fontId="4" fillId="6" borderId="28" xfId="2" applyFont="1" applyFill="1" applyBorder="1" applyAlignment="1">
      <alignment horizontal="center" vertical="center" wrapText="1"/>
    </xf>
    <xf numFmtId="0" fontId="16" fillId="6" borderId="34" xfId="2" applyFont="1" applyFill="1" applyBorder="1" applyAlignment="1">
      <alignment horizontal="center" vertical="center" wrapText="1"/>
    </xf>
    <xf numFmtId="0" fontId="16" fillId="4" borderId="35" xfId="2" quotePrefix="1" applyFont="1" applyFill="1" applyBorder="1" applyAlignment="1">
      <alignment horizontal="right"/>
    </xf>
    <xf numFmtId="0" fontId="16" fillId="4" borderId="36" xfId="2" applyFont="1" applyFill="1" applyBorder="1" applyAlignment="1">
      <alignment wrapText="1"/>
    </xf>
    <xf numFmtId="0" fontId="16" fillId="4" borderId="35" xfId="2" applyFont="1" applyFill="1" applyBorder="1"/>
    <xf numFmtId="0" fontId="16" fillId="4" borderId="36" xfId="2" applyFont="1" applyFill="1" applyBorder="1"/>
    <xf numFmtId="0" fontId="16" fillId="4" borderId="37" xfId="2" applyFont="1" applyFill="1" applyBorder="1"/>
    <xf numFmtId="166" fontId="16" fillId="4" borderId="38" xfId="5" applyNumberFormat="1" applyFont="1" applyFill="1" applyBorder="1"/>
    <xf numFmtId="166" fontId="16" fillId="4" borderId="12" xfId="5" applyNumberFormat="1" applyFont="1" applyFill="1" applyBorder="1"/>
    <xf numFmtId="0" fontId="16" fillId="4" borderId="11" xfId="2" applyFont="1" applyFill="1" applyBorder="1" applyAlignment="1">
      <alignment horizontal="right"/>
    </xf>
    <xf numFmtId="0" fontId="16" fillId="4" borderId="14" xfId="2" applyFont="1" applyFill="1" applyBorder="1" applyAlignment="1">
      <alignment wrapText="1"/>
    </xf>
    <xf numFmtId="0" fontId="16" fillId="4" borderId="12" xfId="2" applyFont="1" applyFill="1" applyBorder="1" applyAlignment="1">
      <alignment wrapText="1"/>
    </xf>
    <xf numFmtId="10" fontId="16" fillId="4" borderId="0" xfId="2" applyNumberFormat="1" applyFont="1" applyFill="1"/>
    <xf numFmtId="0" fontId="16" fillId="4" borderId="11" xfId="2" quotePrefix="1" applyFont="1" applyFill="1" applyBorder="1" applyAlignment="1">
      <alignment horizontal="right"/>
    </xf>
    <xf numFmtId="0" fontId="20" fillId="4" borderId="28" xfId="2" applyFont="1" applyFill="1" applyBorder="1" applyAlignment="1">
      <alignment horizontal="right"/>
    </xf>
    <xf numFmtId="0" fontId="20" fillId="4" borderId="28" xfId="2" applyFont="1" applyFill="1" applyBorder="1" applyAlignment="1">
      <alignment wrapText="1"/>
    </xf>
    <xf numFmtId="165" fontId="20" fillId="4" borderId="28" xfId="3" applyNumberFormat="1" applyFont="1" applyFill="1" applyBorder="1"/>
    <xf numFmtId="10" fontId="20" fillId="4" borderId="28" xfId="5" applyNumberFormat="1" applyFont="1" applyFill="1" applyBorder="1"/>
    <xf numFmtId="10" fontId="20" fillId="4" borderId="33" xfId="2" applyNumberFormat="1" applyFont="1" applyFill="1" applyBorder="1"/>
    <xf numFmtId="166" fontId="16" fillId="4" borderId="0" xfId="2" applyNumberFormat="1" applyFont="1" applyFill="1"/>
    <xf numFmtId="0" fontId="20" fillId="4" borderId="0" xfId="2" applyFont="1" applyFill="1" applyAlignment="1">
      <alignment horizontal="left"/>
    </xf>
    <xf numFmtId="0" fontId="16" fillId="4" borderId="28" xfId="2" quotePrefix="1" applyFont="1" applyFill="1" applyBorder="1" applyAlignment="1">
      <alignment horizontal="center"/>
    </xf>
    <xf numFmtId="0" fontId="16" fillId="4" borderId="38" xfId="2" quotePrefix="1" applyFont="1" applyFill="1" applyBorder="1" applyAlignment="1">
      <alignment horizontal="center"/>
    </xf>
    <xf numFmtId="0" fontId="16" fillId="4" borderId="37" xfId="2" applyFont="1" applyFill="1" applyBorder="1" applyAlignment="1">
      <alignment wrapText="1"/>
    </xf>
    <xf numFmtId="3" fontId="16" fillId="4" borderId="39" xfId="3" applyNumberFormat="1" applyFont="1" applyFill="1" applyBorder="1"/>
    <xf numFmtId="0" fontId="16" fillId="4" borderId="40" xfId="2" quotePrefix="1" applyFont="1" applyFill="1" applyBorder="1" applyAlignment="1">
      <alignment horizontal="center"/>
    </xf>
    <xf numFmtId="0" fontId="16" fillId="4" borderId="41" xfId="2" applyFont="1" applyFill="1" applyBorder="1" applyAlignment="1">
      <alignment wrapText="1"/>
    </xf>
    <xf numFmtId="166" fontId="16" fillId="4" borderId="42" xfId="2" applyNumberFormat="1" applyFont="1" applyFill="1" applyBorder="1"/>
    <xf numFmtId="0" fontId="16" fillId="4" borderId="43" xfId="2" quotePrefix="1" applyFont="1" applyFill="1" applyBorder="1" applyAlignment="1">
      <alignment horizontal="center"/>
    </xf>
    <xf numFmtId="0" fontId="16" fillId="4" borderId="44" xfId="2" quotePrefix="1" applyFont="1" applyFill="1" applyBorder="1" applyAlignment="1">
      <alignment vertical="center" wrapText="1"/>
    </xf>
    <xf numFmtId="3" fontId="16" fillId="4" borderId="45" xfId="3" applyNumberFormat="1" applyFont="1" applyFill="1" applyBorder="1"/>
    <xf numFmtId="0" fontId="16" fillId="0" borderId="0" xfId="2" applyFont="1"/>
    <xf numFmtId="166" fontId="20" fillId="0" borderId="0" xfId="2" applyNumberFormat="1" applyFont="1"/>
    <xf numFmtId="0" fontId="20" fillId="0" borderId="0" xfId="2" applyFont="1"/>
    <xf numFmtId="4" fontId="16" fillId="4" borderId="0" xfId="2" applyNumberFormat="1" applyFont="1" applyFill="1"/>
    <xf numFmtId="166" fontId="16" fillId="4" borderId="0" xfId="5" applyNumberFormat="1" applyFont="1" applyFill="1"/>
    <xf numFmtId="0" fontId="9" fillId="0" borderId="0" xfId="4" applyAlignment="1">
      <alignment vertical="center" wrapText="1"/>
    </xf>
    <xf numFmtId="0" fontId="22" fillId="0" borderId="0" xfId="4" applyFont="1" applyAlignment="1">
      <alignment horizontal="center" vertical="center" wrapText="1"/>
    </xf>
    <xf numFmtId="0" fontId="22" fillId="0" borderId="0" xfId="4" applyFont="1" applyAlignment="1">
      <alignment vertical="center" wrapText="1"/>
    </xf>
    <xf numFmtId="0" fontId="23" fillId="0" borderId="0" xfId="4" applyFont="1" applyAlignment="1">
      <alignment horizontal="center" vertical="center" wrapText="1"/>
    </xf>
    <xf numFmtId="0" fontId="9" fillId="0" borderId="0" xfId="4"/>
    <xf numFmtId="0" fontId="24" fillId="0" borderId="0" xfId="4" applyFont="1" applyAlignment="1">
      <alignment horizontal="center" vertical="center" wrapText="1"/>
    </xf>
    <xf numFmtId="0" fontId="24" fillId="0" borderId="0" xfId="4" applyFont="1" applyAlignment="1">
      <alignment vertical="center" wrapText="1"/>
    </xf>
    <xf numFmtId="0" fontId="16" fillId="0" borderId="28" xfId="4" applyFont="1" applyBorder="1" applyAlignment="1">
      <alignment horizontal="center"/>
    </xf>
    <xf numFmtId="0" fontId="16" fillId="0" borderId="2" xfId="4" applyFont="1" applyBorder="1" applyAlignment="1">
      <alignment horizontal="center"/>
    </xf>
    <xf numFmtId="0" fontId="16" fillId="0" borderId="29" xfId="4" applyFont="1" applyBorder="1" applyAlignment="1">
      <alignment horizontal="center"/>
    </xf>
    <xf numFmtId="0" fontId="16" fillId="0" borderId="24" xfId="4" applyFont="1" applyBorder="1" applyAlignment="1">
      <alignment horizontal="center"/>
    </xf>
    <xf numFmtId="0" fontId="16" fillId="0" borderId="29" xfId="4" applyFont="1" applyBorder="1" applyAlignment="1">
      <alignment horizontal="center" vertical="center" wrapText="1"/>
    </xf>
    <xf numFmtId="0" fontId="16" fillId="0" borderId="0" xfId="4" applyFont="1" applyAlignment="1">
      <alignment horizontal="center" vertical="center" wrapText="1"/>
    </xf>
    <xf numFmtId="0" fontId="16" fillId="0" borderId="28" xfId="4" applyFont="1" applyBorder="1" applyAlignment="1">
      <alignment horizontal="center" vertical="center" wrapText="1"/>
    </xf>
    <xf numFmtId="0" fontId="16" fillId="0" borderId="12" xfId="4" applyFont="1" applyBorder="1" applyAlignment="1">
      <alignment horizontal="center" vertical="center" wrapText="1"/>
    </xf>
    <xf numFmtId="0" fontId="16" fillId="0" borderId="13" xfId="4" applyFont="1" applyBorder="1" applyAlignment="1">
      <alignment horizontal="center" vertical="center" wrapText="1"/>
    </xf>
    <xf numFmtId="0" fontId="4" fillId="0" borderId="38" xfId="4" applyFont="1" applyBorder="1" applyAlignment="1">
      <alignment horizontal="center" vertical="center"/>
    </xf>
    <xf numFmtId="0" fontId="4" fillId="0" borderId="37" xfId="4" applyFont="1" applyBorder="1" applyAlignment="1">
      <alignment wrapText="1"/>
    </xf>
    <xf numFmtId="3" fontId="25" fillId="0" borderId="27" xfId="7" applyNumberFormat="1" applyBorder="1" applyAlignment="1">
      <alignment vertical="center" wrapText="1"/>
    </xf>
    <xf numFmtId="3" fontId="25" fillId="0" borderId="12" xfId="7" applyNumberFormat="1" applyBorder="1" applyAlignment="1">
      <alignment vertical="center" wrapText="1"/>
    </xf>
    <xf numFmtId="0" fontId="24" fillId="5" borderId="12" xfId="4" applyFont="1" applyFill="1" applyBorder="1" applyAlignment="1">
      <alignment vertical="center" wrapText="1"/>
    </xf>
    <xf numFmtId="0" fontId="25" fillId="6" borderId="14" xfId="4" applyFont="1" applyFill="1" applyBorder="1" applyAlignment="1">
      <alignment horizontal="center" vertical="center" wrapText="1"/>
    </xf>
    <xf numFmtId="0" fontId="4" fillId="0" borderId="40" xfId="4" applyFont="1" applyBorder="1" applyAlignment="1">
      <alignment horizontal="center" vertical="center"/>
    </xf>
    <xf numFmtId="0" fontId="4" fillId="0" borderId="41" xfId="4" applyFont="1" applyBorder="1" applyAlignment="1">
      <alignment wrapText="1"/>
    </xf>
    <xf numFmtId="0" fontId="26" fillId="5" borderId="12" xfId="4" applyFont="1" applyFill="1" applyBorder="1" applyAlignment="1">
      <alignment vertical="center" wrapText="1"/>
    </xf>
    <xf numFmtId="0" fontId="25" fillId="0" borderId="14" xfId="4" applyFont="1" applyBorder="1" applyAlignment="1">
      <alignment horizontal="center" vertical="center" wrapText="1"/>
    </xf>
    <xf numFmtId="0" fontId="24" fillId="5" borderId="27" xfId="4" applyFont="1" applyFill="1" applyBorder="1" applyAlignment="1">
      <alignment vertical="center" wrapText="1"/>
    </xf>
    <xf numFmtId="3" fontId="24" fillId="6" borderId="12" xfId="4" applyNumberFormat="1" applyFont="1" applyFill="1" applyBorder="1" applyAlignment="1">
      <alignment vertical="center" wrapText="1"/>
    </xf>
    <xf numFmtId="3" fontId="24" fillId="6" borderId="14" xfId="4" applyNumberFormat="1" applyFont="1" applyFill="1" applyBorder="1" applyAlignment="1">
      <alignment horizontal="center" vertical="center" wrapText="1"/>
    </xf>
    <xf numFmtId="0" fontId="24" fillId="5" borderId="14" xfId="4" applyFont="1" applyFill="1" applyBorder="1" applyAlignment="1">
      <alignment vertical="center" wrapText="1"/>
    </xf>
    <xf numFmtId="0" fontId="4" fillId="0" borderId="43" xfId="4" applyFont="1" applyBorder="1" applyAlignment="1">
      <alignment horizontal="center" vertical="center"/>
    </xf>
    <xf numFmtId="0" fontId="4" fillId="0" borderId="44" xfId="4" applyFont="1" applyBorder="1" applyAlignment="1">
      <alignment wrapText="1"/>
    </xf>
    <xf numFmtId="0" fontId="24" fillId="5" borderId="17" xfId="4" applyFont="1" applyFill="1" applyBorder="1" applyAlignment="1">
      <alignment vertical="center" wrapText="1"/>
    </xf>
    <xf numFmtId="0" fontId="24" fillId="5" borderId="46" xfId="4" applyFont="1" applyFill="1" applyBorder="1" applyAlignment="1">
      <alignment vertical="center" wrapText="1"/>
    </xf>
    <xf numFmtId="0" fontId="27" fillId="0" borderId="5" xfId="4" applyFont="1" applyBorder="1" applyAlignment="1">
      <alignment horizontal="center" vertical="center"/>
    </xf>
    <xf numFmtId="0" fontId="27" fillId="0" borderId="33" xfId="4" applyFont="1" applyBorder="1" applyAlignment="1">
      <alignment vertical="center" wrapText="1"/>
    </xf>
    <xf numFmtId="0" fontId="27" fillId="0" borderId="1" xfId="4" applyFont="1" applyBorder="1" applyAlignment="1">
      <alignment horizontal="center" vertical="center"/>
    </xf>
    <xf numFmtId="0" fontId="27" fillId="0" borderId="1" xfId="4" applyFont="1" applyBorder="1" applyAlignment="1">
      <alignment vertical="center" wrapText="1"/>
    </xf>
    <xf numFmtId="0" fontId="27" fillId="0" borderId="47" xfId="4" applyFont="1" applyBorder="1" applyAlignment="1">
      <alignment horizontal="center" vertical="center"/>
    </xf>
    <xf numFmtId="0" fontId="27" fillId="0" borderId="48" xfId="4" applyFont="1" applyBorder="1" applyAlignment="1">
      <alignment vertical="center" wrapText="1"/>
    </xf>
    <xf numFmtId="165" fontId="8" fillId="0" borderId="48" xfId="4" applyNumberFormat="1" applyFont="1" applyBorder="1"/>
    <xf numFmtId="165" fontId="8" fillId="0" borderId="4" xfId="4" applyNumberFormat="1" applyFont="1" applyBorder="1"/>
    <xf numFmtId="0" fontId="9" fillId="0" borderId="0" xfId="4" applyAlignment="1">
      <alignment horizontal="center" vertical="center"/>
    </xf>
    <xf numFmtId="0" fontId="28" fillId="0" borderId="0" xfId="4" applyFont="1"/>
    <xf numFmtId="0" fontId="29" fillId="0" borderId="0" xfId="4" applyFont="1"/>
    <xf numFmtId="0" fontId="5" fillId="2" borderId="3" xfId="2" applyFont="1" applyFill="1" applyBorder="1" applyAlignment="1">
      <alignment horizontal="left" vertical="center" wrapText="1"/>
    </xf>
    <xf numFmtId="0" fontId="10" fillId="0" borderId="0" xfId="4" applyFont="1"/>
    <xf numFmtId="0" fontId="30" fillId="0" borderId="0" xfId="4" applyFont="1" applyAlignment="1">
      <alignment vertical="center"/>
    </xf>
    <xf numFmtId="0" fontId="24" fillId="0" borderId="0" xfId="4" applyFont="1"/>
    <xf numFmtId="0" fontId="31" fillId="0" borderId="0" xfId="4" applyFont="1"/>
    <xf numFmtId="3" fontId="24" fillId="0" borderId="8" xfId="4" applyNumberFormat="1" applyFont="1" applyBorder="1" applyAlignment="1">
      <alignment vertical="center" wrapText="1"/>
    </xf>
    <xf numFmtId="3" fontId="25" fillId="0" borderId="8" xfId="4" applyNumberFormat="1" applyFont="1" applyBorder="1" applyAlignment="1">
      <alignment vertical="center" wrapText="1"/>
    </xf>
    <xf numFmtId="3" fontId="24" fillId="0" borderId="12" xfId="4" applyNumberFormat="1" applyFont="1" applyBorder="1" applyAlignment="1">
      <alignment vertical="center" wrapText="1"/>
    </xf>
    <xf numFmtId="0" fontId="27" fillId="0" borderId="28" xfId="4" applyFont="1" applyBorder="1" applyAlignment="1">
      <alignment horizontal="center" vertical="center" wrapText="1"/>
    </xf>
    <xf numFmtId="165" fontId="8" fillId="0" borderId="28" xfId="4" applyNumberFormat="1" applyFont="1" applyBorder="1"/>
    <xf numFmtId="3" fontId="27" fillId="0" borderId="28" xfId="4" applyNumberFormat="1" applyFont="1" applyBorder="1" applyAlignment="1">
      <alignment vertical="center" wrapText="1"/>
    </xf>
    <xf numFmtId="0" fontId="9" fillId="0" borderId="0" xfId="4" applyAlignment="1">
      <alignment horizontal="center"/>
    </xf>
    <xf numFmtId="0" fontId="30" fillId="0" borderId="0" xfId="4" applyFont="1"/>
    <xf numFmtId="0" fontId="34" fillId="0" borderId="0" xfId="4" applyFont="1" applyAlignment="1">
      <alignment horizontal="center" vertical="center"/>
    </xf>
    <xf numFmtId="0" fontId="4" fillId="0" borderId="0" xfId="4" applyFont="1" applyAlignment="1">
      <alignment wrapText="1"/>
    </xf>
    <xf numFmtId="0" fontId="25" fillId="0" borderId="50" xfId="4" applyFont="1" applyBorder="1" applyAlignment="1">
      <alignment vertical="center" wrapText="1"/>
    </xf>
    <xf numFmtId="0" fontId="16" fillId="0" borderId="11" xfId="4" applyFont="1" applyBorder="1" applyAlignment="1">
      <alignment horizontal="center" vertical="center" wrapText="1"/>
    </xf>
    <xf numFmtId="0" fontId="24" fillId="0" borderId="27" xfId="4" applyFont="1" applyBorder="1" applyAlignment="1">
      <alignment horizontal="center" vertical="center" wrapText="1"/>
    </xf>
    <xf numFmtId="0" fontId="24" fillId="0" borderId="50" xfId="4" applyFont="1" applyBorder="1" applyAlignment="1">
      <alignment horizontal="center" vertical="center" wrapText="1"/>
    </xf>
    <xf numFmtId="9" fontId="16" fillId="0" borderId="20" xfId="4" applyNumberFormat="1" applyFont="1" applyBorder="1" applyAlignment="1">
      <alignment horizontal="center" vertical="center" wrapText="1"/>
    </xf>
    <xf numFmtId="9" fontId="16" fillId="0" borderId="21" xfId="4" applyNumberFormat="1" applyFont="1" applyBorder="1" applyAlignment="1">
      <alignment horizontal="center" vertical="center" wrapText="1"/>
    </xf>
    <xf numFmtId="0" fontId="16" fillId="0" borderId="15" xfId="4" applyFont="1" applyBorder="1" applyAlignment="1">
      <alignment horizontal="center" vertical="center" wrapText="1"/>
    </xf>
    <xf numFmtId="0" fontId="10" fillId="0" borderId="27" xfId="4" applyFont="1" applyBorder="1" applyAlignment="1">
      <alignment horizontal="center" vertical="center" wrapText="1"/>
    </xf>
    <xf numFmtId="0" fontId="4" fillId="0" borderId="28" xfId="4" applyFont="1" applyBorder="1" applyAlignment="1">
      <alignment wrapText="1"/>
    </xf>
    <xf numFmtId="0" fontId="37" fillId="0" borderId="0" xfId="4" applyFont="1"/>
    <xf numFmtId="0" fontId="8" fillId="0" borderId="38" xfId="4" applyFont="1" applyBorder="1" applyAlignment="1">
      <alignment horizontal="center" vertical="center"/>
    </xf>
    <xf numFmtId="0" fontId="8" fillId="0" borderId="37" xfId="4" applyFont="1" applyBorder="1" applyAlignment="1">
      <alignment wrapText="1"/>
    </xf>
    <xf numFmtId="3" fontId="2" fillId="0" borderId="8" xfId="4" applyNumberFormat="1" applyFont="1" applyBorder="1" applyAlignment="1">
      <alignment vertical="center" wrapText="1"/>
    </xf>
    <xf numFmtId="0" fontId="38" fillId="0" borderId="0" xfId="4" applyFont="1"/>
    <xf numFmtId="0" fontId="39" fillId="0" borderId="0" xfId="4" applyFont="1"/>
    <xf numFmtId="0" fontId="40" fillId="0" borderId="0" xfId="4" applyFont="1" applyAlignment="1">
      <alignment vertical="center" wrapText="1"/>
    </xf>
    <xf numFmtId="0" fontId="41" fillId="0" borderId="0" xfId="4" applyFont="1" applyAlignment="1">
      <alignment vertical="center" wrapText="1"/>
    </xf>
    <xf numFmtId="0" fontId="17" fillId="0" borderId="0" xfId="4" applyFont="1" applyAlignment="1">
      <alignment vertical="center" wrapText="1"/>
    </xf>
    <xf numFmtId="14" fontId="42" fillId="0" borderId="0" xfId="4" applyNumberFormat="1" applyFont="1" applyAlignment="1">
      <alignment horizontal="center" vertical="center" wrapText="1"/>
    </xf>
    <xf numFmtId="0" fontId="42" fillId="7" borderId="0" xfId="4" applyFont="1" applyFill="1" applyAlignment="1">
      <alignment horizontal="center" vertical="center" wrapText="1"/>
    </xf>
    <xf numFmtId="0" fontId="42" fillId="7" borderId="29" xfId="4" applyFont="1" applyFill="1" applyBorder="1" applyAlignment="1">
      <alignment horizontal="center" vertical="center" wrapText="1"/>
    </xf>
    <xf numFmtId="0" fontId="42" fillId="0" borderId="0" xfId="4" quotePrefix="1" applyFont="1" applyAlignment="1">
      <alignment horizontal="center" vertical="center" wrapText="1"/>
    </xf>
    <xf numFmtId="0" fontId="42" fillId="0" borderId="37" xfId="4" applyFont="1" applyBorder="1" applyAlignment="1">
      <alignment vertical="center" wrapText="1"/>
    </xf>
    <xf numFmtId="167" fontId="16" fillId="0" borderId="37" xfId="9" applyNumberFormat="1" applyFont="1" applyBorder="1" applyAlignment="1">
      <alignment horizontal="right" vertical="center"/>
    </xf>
    <xf numFmtId="167" fontId="16" fillId="8" borderId="37" xfId="9" applyNumberFormat="1" applyFont="1" applyFill="1" applyBorder="1" applyAlignment="1">
      <alignment horizontal="right" vertical="center"/>
    </xf>
    <xf numFmtId="0" fontId="17" fillId="0" borderId="0" xfId="4" quotePrefix="1" applyFont="1" applyAlignment="1">
      <alignment horizontal="center" vertical="center" wrapText="1"/>
    </xf>
    <xf numFmtId="0" fontId="17" fillId="0" borderId="41" xfId="4" applyFont="1" applyBorder="1" applyAlignment="1">
      <alignment horizontal="left" vertical="center" wrapText="1" indent="1"/>
    </xf>
    <xf numFmtId="167" fontId="16" fillId="0" borderId="41" xfId="9" applyNumberFormat="1" applyFont="1" applyBorder="1" applyAlignment="1">
      <alignment horizontal="right" vertical="center"/>
    </xf>
    <xf numFmtId="0" fontId="17" fillId="0" borderId="41" xfId="4" applyFont="1" applyBorder="1" applyAlignment="1">
      <alignment horizontal="left" vertical="center" wrapText="1" indent="2"/>
    </xf>
    <xf numFmtId="0" fontId="17" fillId="0" borderId="0" xfId="4" applyFont="1" applyAlignment="1">
      <alignment horizontal="center" vertical="center" wrapText="1"/>
    </xf>
    <xf numFmtId="0" fontId="17" fillId="0" borderId="44" xfId="4" applyFont="1" applyBorder="1" applyAlignment="1">
      <alignment horizontal="left" vertical="center" wrapText="1" indent="1"/>
    </xf>
    <xf numFmtId="167" fontId="16" fillId="0" borderId="44" xfId="9" applyNumberFormat="1" applyFont="1" applyBorder="1" applyAlignment="1">
      <alignment horizontal="right" vertical="center"/>
    </xf>
    <xf numFmtId="167" fontId="16" fillId="8" borderId="44" xfId="9" applyNumberFormat="1" applyFont="1" applyFill="1" applyBorder="1" applyAlignment="1">
      <alignment horizontal="right" vertical="center"/>
    </xf>
    <xf numFmtId="0" fontId="44" fillId="0" borderId="0" xfId="4" applyFont="1" applyAlignment="1">
      <alignment vertical="center" wrapText="1"/>
    </xf>
    <xf numFmtId="0" fontId="45" fillId="0" borderId="0" xfId="4" applyFont="1" applyAlignment="1">
      <alignment vertical="center" wrapText="1"/>
    </xf>
    <xf numFmtId="0" fontId="45" fillId="0" borderId="24" xfId="4" applyFont="1" applyBorder="1" applyAlignment="1">
      <alignment vertical="center" wrapText="1"/>
    </xf>
    <xf numFmtId="0" fontId="46" fillId="0" borderId="0" xfId="4" applyFont="1" applyAlignment="1">
      <alignment horizontal="center" vertical="center" wrapText="1"/>
    </xf>
    <xf numFmtId="0" fontId="46" fillId="0" borderId="0" xfId="4" applyFont="1" applyAlignment="1">
      <alignment vertical="center" wrapText="1"/>
    </xf>
    <xf numFmtId="0" fontId="10" fillId="9" borderId="0" xfId="4" applyFont="1" applyFill="1" applyAlignment="1">
      <alignment vertical="center" wrapText="1"/>
    </xf>
    <xf numFmtId="0" fontId="11" fillId="9" borderId="23" xfId="4" applyFont="1" applyFill="1" applyBorder="1" applyAlignment="1">
      <alignment horizontal="center" vertical="center" wrapText="1"/>
    </xf>
    <xf numFmtId="0" fontId="11" fillId="9" borderId="31" xfId="4" applyFont="1" applyFill="1" applyBorder="1" applyAlignment="1">
      <alignment horizontal="center" vertical="center" wrapText="1"/>
    </xf>
    <xf numFmtId="0" fontId="11" fillId="9" borderId="29" xfId="4" applyFont="1" applyFill="1" applyBorder="1" applyAlignment="1">
      <alignment horizontal="center" vertical="center" wrapText="1"/>
    </xf>
    <xf numFmtId="0" fontId="10" fillId="0" borderId="51" xfId="4" applyFont="1" applyBorder="1"/>
    <xf numFmtId="0" fontId="11" fillId="0" borderId="0" xfId="4" applyFont="1" applyAlignment="1">
      <alignment horizontal="center" vertical="center" wrapText="1"/>
    </xf>
    <xf numFmtId="0" fontId="11" fillId="0" borderId="37" xfId="4" applyFont="1" applyBorder="1" applyAlignment="1">
      <alignment vertical="center" wrapText="1"/>
    </xf>
    <xf numFmtId="167" fontId="47" fillId="0" borderId="37" xfId="9" applyNumberFormat="1" applyFont="1" applyBorder="1" applyAlignment="1">
      <alignment horizontal="right" vertical="center"/>
    </xf>
    <xf numFmtId="0" fontId="10" fillId="0" borderId="0" xfId="4" applyFont="1" applyAlignment="1">
      <alignment horizontal="center" vertical="center" wrapText="1"/>
    </xf>
    <xf numFmtId="0" fontId="10" fillId="0" borderId="41" xfId="4" applyFont="1" applyBorder="1" applyAlignment="1">
      <alignment horizontal="left" vertical="center" wrapText="1" indent="1"/>
    </xf>
    <xf numFmtId="167" fontId="47" fillId="0" borderId="41" xfId="9" applyNumberFormat="1" applyFont="1" applyBorder="1" applyAlignment="1">
      <alignment horizontal="right" vertical="center"/>
    </xf>
    <xf numFmtId="0" fontId="11" fillId="0" borderId="41" xfId="4" applyFont="1" applyBorder="1" applyAlignment="1">
      <alignment vertical="center" wrapText="1"/>
    </xf>
    <xf numFmtId="3" fontId="48" fillId="8" borderId="41" xfId="8" applyNumberFormat="1" applyFont="1" applyFill="1" applyBorder="1" applyAlignment="1">
      <alignment vertical="center" wrapText="1"/>
    </xf>
    <xf numFmtId="0" fontId="11" fillId="0" borderId="44" xfId="4" applyFont="1" applyBorder="1" applyAlignment="1">
      <alignment vertical="center" wrapText="1"/>
    </xf>
    <xf numFmtId="167" fontId="47" fillId="0" borderId="44" xfId="9" applyNumberFormat="1" applyFont="1" applyBorder="1" applyAlignment="1">
      <alignment horizontal="right" vertical="center"/>
    </xf>
    <xf numFmtId="3" fontId="48" fillId="8" borderId="44" xfId="8" applyNumberFormat="1" applyFont="1" applyFill="1" applyBorder="1" applyAlignment="1">
      <alignment vertical="center" wrapText="1"/>
    </xf>
    <xf numFmtId="0" fontId="40" fillId="0" borderId="0" xfId="4" applyFont="1" applyAlignment="1">
      <alignment horizontal="justify" vertical="center" wrapText="1"/>
    </xf>
    <xf numFmtId="0" fontId="49" fillId="0" borderId="0" xfId="4" applyFont="1" applyAlignment="1">
      <alignment horizontal="justify" vertical="center" wrapText="1"/>
    </xf>
    <xf numFmtId="0" fontId="42" fillId="0" borderId="0" xfId="4" applyFont="1" applyAlignment="1">
      <alignment horizontal="justify" vertical="center" wrapText="1"/>
    </xf>
    <xf numFmtId="0" fontId="46" fillId="0" borderId="32" xfId="4" applyFont="1" applyBorder="1" applyAlignment="1">
      <alignment horizontal="center" vertical="center" wrapText="1"/>
    </xf>
    <xf numFmtId="0" fontId="50" fillId="0" borderId="0" xfId="4" quotePrefix="1" applyFont="1" applyAlignment="1">
      <alignment horizontal="center" vertical="center" wrapText="1"/>
    </xf>
    <xf numFmtId="0" fontId="42" fillId="0" borderId="47" xfId="4" applyFont="1" applyBorder="1" applyAlignment="1">
      <alignment horizontal="justify" vertical="center" wrapText="1"/>
    </xf>
    <xf numFmtId="167" fontId="47" fillId="0" borderId="28" xfId="9" applyNumberFormat="1" applyFont="1" applyBorder="1" applyAlignment="1">
      <alignment horizontal="right" vertical="center"/>
    </xf>
    <xf numFmtId="0" fontId="51" fillId="0" borderId="0" xfId="8" applyFont="1"/>
    <xf numFmtId="0" fontId="3" fillId="0" borderId="0" xfId="8"/>
    <xf numFmtId="0" fontId="6" fillId="0" borderId="0" xfId="8" applyFont="1" applyAlignment="1">
      <alignment vertical="center"/>
    </xf>
    <xf numFmtId="0" fontId="52" fillId="0" borderId="0" xfId="8" applyFont="1"/>
    <xf numFmtId="0" fontId="53" fillId="0" borderId="30" xfId="8" applyFont="1" applyBorder="1" applyAlignment="1">
      <alignment horizontal="center" vertical="center" wrapText="1"/>
    </xf>
    <xf numFmtId="0" fontId="53" fillId="7" borderId="31" xfId="8" applyFont="1" applyFill="1" applyBorder="1" applyAlignment="1">
      <alignment horizontal="center" vertical="center" wrapText="1"/>
    </xf>
    <xf numFmtId="0" fontId="53" fillId="7" borderId="30" xfId="8" applyFont="1" applyFill="1" applyBorder="1" applyAlignment="1">
      <alignment horizontal="center" vertical="center" wrapText="1"/>
    </xf>
    <xf numFmtId="0" fontId="54" fillId="7" borderId="28" xfId="8" applyFont="1" applyFill="1" applyBorder="1" applyAlignment="1">
      <alignment horizontal="center" vertical="center" wrapText="1"/>
    </xf>
    <xf numFmtId="0" fontId="54" fillId="7" borderId="3" xfId="8" applyFont="1" applyFill="1" applyBorder="1" applyAlignment="1">
      <alignment horizontal="center" vertical="center" wrapText="1"/>
    </xf>
    <xf numFmtId="0" fontId="53" fillId="7" borderId="34" xfId="8" applyFont="1" applyFill="1" applyBorder="1" applyAlignment="1">
      <alignment horizontal="center" vertical="center" wrapText="1"/>
    </xf>
    <xf numFmtId="0" fontId="47" fillId="0" borderId="28" xfId="8" applyFont="1" applyBorder="1" applyAlignment="1">
      <alignment vertical="center" wrapText="1"/>
    </xf>
    <xf numFmtId="167" fontId="48" fillId="0" borderId="30" xfId="8" applyNumberFormat="1" applyFont="1" applyBorder="1" applyAlignment="1">
      <alignment vertical="center" wrapText="1"/>
    </xf>
    <xf numFmtId="0" fontId="55" fillId="6" borderId="33" xfId="8" applyFont="1" applyFill="1" applyBorder="1" applyAlignment="1">
      <alignment horizontal="left" vertical="center" wrapText="1" indent="1"/>
    </xf>
    <xf numFmtId="0" fontId="47" fillId="0" borderId="33" xfId="8" applyFont="1" applyBorder="1" applyAlignment="1">
      <alignment vertical="center" wrapText="1"/>
    </xf>
    <xf numFmtId="0" fontId="56" fillId="7" borderId="33" xfId="8" applyFont="1" applyFill="1" applyBorder="1" applyAlignment="1">
      <alignment vertical="center" wrapText="1"/>
    </xf>
    <xf numFmtId="167" fontId="57" fillId="7" borderId="30" xfId="8" applyNumberFormat="1" applyFont="1" applyFill="1" applyBorder="1" applyAlignment="1">
      <alignment vertical="center" wrapText="1"/>
    </xf>
    <xf numFmtId="0" fontId="52" fillId="0" borderId="0" xfId="4" applyFont="1"/>
    <xf numFmtId="0" fontId="53" fillId="0" borderId="34" xfId="4" applyFont="1" applyBorder="1" applyAlignment="1">
      <alignment horizontal="center" vertical="center" wrapText="1"/>
    </xf>
    <xf numFmtId="0" fontId="58" fillId="0" borderId="38" xfId="4" applyFont="1" applyBorder="1" applyAlignment="1">
      <alignment vertical="center" wrapText="1"/>
    </xf>
    <xf numFmtId="165" fontId="48" fillId="4" borderId="37" xfId="9" applyNumberFormat="1" applyFont="1" applyFill="1" applyBorder="1" applyAlignment="1">
      <alignment horizontal="left" vertical="center" wrapText="1"/>
    </xf>
    <xf numFmtId="0" fontId="58" fillId="0" borderId="43" xfId="4" applyFont="1" applyBorder="1" applyAlignment="1">
      <alignment vertical="center" wrapText="1"/>
    </xf>
    <xf numFmtId="165" fontId="48" fillId="4" borderId="44" xfId="9" applyNumberFormat="1" applyFont="1" applyFill="1" applyBorder="1" applyAlignment="1">
      <alignment horizontal="left" vertical="center" wrapText="1"/>
    </xf>
    <xf numFmtId="49" fontId="4" fillId="0" borderId="0" xfId="4" applyNumberFormat="1" applyFont="1"/>
    <xf numFmtId="49" fontId="60" fillId="0" borderId="0" xfId="4" applyNumberFormat="1" applyFont="1"/>
    <xf numFmtId="49" fontId="60" fillId="0" borderId="34" xfId="4" applyNumberFormat="1" applyFont="1" applyBorder="1"/>
    <xf numFmtId="49" fontId="57" fillId="7" borderId="33" xfId="4" applyNumberFormat="1" applyFont="1" applyFill="1" applyBorder="1" applyAlignment="1">
      <alignment horizontal="center" vertical="center"/>
    </xf>
    <xf numFmtId="49" fontId="57" fillId="7" borderId="5" xfId="4" applyNumberFormat="1" applyFont="1" applyFill="1" applyBorder="1"/>
    <xf numFmtId="49" fontId="57" fillId="7" borderId="1" xfId="4" applyNumberFormat="1" applyFont="1" applyFill="1" applyBorder="1" applyAlignment="1">
      <alignment horizontal="center" vertical="center" wrapText="1"/>
    </xf>
    <xf numFmtId="49" fontId="57" fillId="7" borderId="28" xfId="4" applyNumberFormat="1" applyFont="1" applyFill="1" applyBorder="1" applyAlignment="1">
      <alignment horizontal="center" vertical="center" wrapText="1"/>
    </xf>
    <xf numFmtId="167" fontId="48" fillId="4" borderId="58" xfId="9" applyNumberFormat="1" applyFont="1" applyFill="1" applyBorder="1" applyAlignment="1">
      <alignment horizontal="right" vertical="center" wrapText="1"/>
    </xf>
    <xf numFmtId="167" fontId="48" fillId="4" borderId="28" xfId="9" applyNumberFormat="1" applyFont="1" applyFill="1" applyBorder="1" applyAlignment="1">
      <alignment horizontal="right" vertical="center" wrapText="1"/>
    </xf>
    <xf numFmtId="167" fontId="48" fillId="4" borderId="59" xfId="9" applyNumberFormat="1" applyFont="1" applyFill="1" applyBorder="1" applyAlignment="1">
      <alignment horizontal="right" vertical="center" wrapText="1"/>
    </xf>
    <xf numFmtId="167" fontId="48" fillId="4" borderId="41" xfId="9" applyNumberFormat="1" applyFont="1" applyFill="1" applyBorder="1" applyAlignment="1">
      <alignment horizontal="right" vertical="center" wrapText="1"/>
    </xf>
    <xf numFmtId="3" fontId="4" fillId="8" borderId="28" xfId="8" applyNumberFormat="1" applyFont="1" applyFill="1" applyBorder="1" applyAlignment="1">
      <alignment vertical="center" wrapText="1"/>
    </xf>
    <xf numFmtId="3" fontId="4" fillId="8" borderId="3" xfId="8" applyNumberFormat="1" applyFont="1" applyFill="1" applyBorder="1" applyAlignment="1">
      <alignment vertical="center" wrapText="1"/>
    </xf>
    <xf numFmtId="3" fontId="4" fillId="8" borderId="60" xfId="8" applyNumberFormat="1" applyFont="1" applyFill="1" applyBorder="1" applyAlignment="1">
      <alignment vertical="center" wrapText="1"/>
    </xf>
    <xf numFmtId="167" fontId="48" fillId="4" borderId="44" xfId="9" applyNumberFormat="1" applyFont="1" applyFill="1" applyBorder="1" applyAlignment="1">
      <alignment horizontal="right" vertical="center" wrapText="1"/>
    </xf>
    <xf numFmtId="3" fontId="4" fillId="8" borderId="32" xfId="8" applyNumberFormat="1" applyFont="1" applyFill="1" applyBorder="1" applyAlignment="1">
      <alignment vertical="center" wrapText="1"/>
    </xf>
    <xf numFmtId="167" fontId="57" fillId="7" borderId="59" xfId="9" applyNumberFormat="1" applyFont="1" applyFill="1" applyBorder="1" applyAlignment="1">
      <alignment horizontal="right" vertical="center" wrapText="1"/>
    </xf>
    <xf numFmtId="167" fontId="57" fillId="7" borderId="28" xfId="9" applyNumberFormat="1" applyFont="1" applyFill="1" applyBorder="1" applyAlignment="1">
      <alignment horizontal="right" vertical="center" wrapText="1"/>
    </xf>
    <xf numFmtId="49" fontId="63" fillId="4" borderId="24" xfId="4" applyNumberFormat="1" applyFont="1" applyFill="1" applyBorder="1" applyAlignment="1">
      <alignment vertical="center" wrapText="1"/>
    </xf>
    <xf numFmtId="49" fontId="60" fillId="4" borderId="24" xfId="4" applyNumberFormat="1" applyFont="1" applyFill="1" applyBorder="1"/>
    <xf numFmtId="49" fontId="60" fillId="0" borderId="0" xfId="4" applyNumberFormat="1" applyFont="1" applyAlignment="1">
      <alignment vertical="center" wrapText="1"/>
    </xf>
    <xf numFmtId="49" fontId="60" fillId="0" borderId="0" xfId="4" applyNumberFormat="1" applyFont="1" applyAlignment="1">
      <alignment vertical="center"/>
    </xf>
    <xf numFmtId="0" fontId="9" fillId="0" borderId="0" xfId="8" applyFont="1" applyAlignment="1">
      <alignment vertical="center"/>
    </xf>
    <xf numFmtId="0" fontId="52" fillId="0" borderId="34" xfId="8" applyFont="1" applyBorder="1"/>
    <xf numFmtId="0" fontId="53" fillId="7" borderId="51" xfId="8" applyFont="1" applyFill="1" applyBorder="1" applyAlignment="1">
      <alignment horizontal="center" vertical="center" wrapText="1"/>
    </xf>
    <xf numFmtId="0" fontId="53" fillId="7" borderId="33" xfId="8" applyFont="1" applyFill="1" applyBorder="1" applyAlignment="1">
      <alignment horizontal="center" vertical="center" wrapText="1"/>
    </xf>
    <xf numFmtId="0" fontId="53" fillId="7" borderId="28" xfId="8" applyFont="1" applyFill="1" applyBorder="1" applyAlignment="1">
      <alignment horizontal="center" vertical="center" wrapText="1"/>
    </xf>
    <xf numFmtId="0" fontId="56" fillId="7" borderId="28" xfId="8" applyFont="1" applyFill="1" applyBorder="1" applyAlignment="1">
      <alignment vertical="center" wrapText="1"/>
    </xf>
    <xf numFmtId="165" fontId="48" fillId="8" borderId="28" xfId="8" applyNumberFormat="1" applyFont="1" applyFill="1" applyBorder="1" applyAlignment="1">
      <alignment vertical="center" wrapText="1"/>
    </xf>
    <xf numFmtId="167" fontId="57" fillId="7" borderId="28" xfId="8" applyNumberFormat="1" applyFont="1" applyFill="1" applyBorder="1" applyAlignment="1">
      <alignment horizontal="right" vertical="center" wrapText="1"/>
    </xf>
    <xf numFmtId="0" fontId="55" fillId="0" borderId="37" xfId="8" applyFont="1" applyBorder="1" applyAlignment="1">
      <alignment vertical="center" wrapText="1"/>
    </xf>
    <xf numFmtId="165" fontId="48" fillId="8" borderId="32" xfId="8" applyNumberFormat="1" applyFont="1" applyFill="1" applyBorder="1" applyAlignment="1">
      <alignment vertical="center" wrapText="1"/>
    </xf>
    <xf numFmtId="167" fontId="48" fillId="4" borderId="37" xfId="8" applyNumberFormat="1" applyFont="1" applyFill="1" applyBorder="1" applyAlignment="1">
      <alignment horizontal="right" vertical="center"/>
    </xf>
    <xf numFmtId="0" fontId="55" fillId="0" borderId="41" xfId="8" applyFont="1" applyBorder="1" applyAlignment="1">
      <alignment vertical="center" wrapText="1"/>
    </xf>
    <xf numFmtId="165" fontId="48" fillId="8" borderId="42" xfId="8" applyNumberFormat="1" applyFont="1" applyFill="1" applyBorder="1" applyAlignment="1">
      <alignment vertical="center" wrapText="1"/>
    </xf>
    <xf numFmtId="167" fontId="48" fillId="4" borderId="41" xfId="8" applyNumberFormat="1" applyFont="1" applyFill="1" applyBorder="1" applyAlignment="1">
      <alignment horizontal="right" vertical="center"/>
    </xf>
    <xf numFmtId="0" fontId="55" fillId="0" borderId="31" xfId="8" applyFont="1" applyBorder="1" applyAlignment="1">
      <alignment vertical="center" wrapText="1"/>
    </xf>
    <xf numFmtId="0" fontId="55" fillId="0" borderId="33" xfId="8" applyFont="1" applyBorder="1" applyAlignment="1">
      <alignment vertical="center" wrapText="1"/>
    </xf>
    <xf numFmtId="165" fontId="48" fillId="8" borderId="45" xfId="8" applyNumberFormat="1" applyFont="1" applyFill="1" applyBorder="1" applyAlignment="1">
      <alignment vertical="center" wrapText="1"/>
    </xf>
    <xf numFmtId="167" fontId="48" fillId="4" borderId="44" xfId="8" applyNumberFormat="1" applyFont="1" applyFill="1" applyBorder="1" applyAlignment="1">
      <alignment horizontal="right" vertical="center"/>
    </xf>
    <xf numFmtId="0" fontId="16" fillId="0" borderId="0" xfId="8" applyFont="1"/>
    <xf numFmtId="167" fontId="57" fillId="7" borderId="33" xfId="9" applyNumberFormat="1" applyFont="1" applyFill="1" applyBorder="1" applyAlignment="1">
      <alignment horizontal="right" vertical="center" wrapText="1"/>
    </xf>
    <xf numFmtId="3" fontId="62" fillId="8" borderId="30" xfId="8" applyNumberFormat="1" applyFont="1" applyFill="1" applyBorder="1" applyAlignment="1">
      <alignment horizontal="center" vertical="center" wrapText="1"/>
    </xf>
    <xf numFmtId="3" fontId="57" fillId="8" borderId="33" xfId="8" applyNumberFormat="1" applyFont="1" applyFill="1" applyBorder="1" applyAlignment="1">
      <alignment vertical="center" wrapText="1"/>
    </xf>
    <xf numFmtId="3" fontId="48" fillId="8" borderId="39" xfId="8" applyNumberFormat="1" applyFont="1" applyFill="1" applyBorder="1" applyAlignment="1">
      <alignment vertical="center" wrapText="1"/>
    </xf>
    <xf numFmtId="3" fontId="57" fillId="8" borderId="37" xfId="8" applyNumberFormat="1" applyFont="1" applyFill="1" applyBorder="1" applyAlignment="1">
      <alignment vertical="center" wrapText="1"/>
    </xf>
    <xf numFmtId="3" fontId="48" fillId="8" borderId="60" xfId="8" applyNumberFormat="1" applyFont="1" applyFill="1" applyBorder="1" applyAlignment="1">
      <alignment vertical="center" wrapText="1"/>
    </xf>
    <xf numFmtId="3" fontId="57" fillId="8" borderId="59" xfId="8" applyNumberFormat="1" applyFont="1" applyFill="1" applyBorder="1" applyAlignment="1">
      <alignment vertical="center" wrapText="1"/>
    </xf>
    <xf numFmtId="3" fontId="48" fillId="8" borderId="42" xfId="8" applyNumberFormat="1" applyFont="1" applyFill="1" applyBorder="1" applyAlignment="1">
      <alignment vertical="center" wrapText="1"/>
    </xf>
    <xf numFmtId="3" fontId="57" fillId="8" borderId="41" xfId="8" applyNumberFormat="1" applyFont="1" applyFill="1" applyBorder="1" applyAlignment="1">
      <alignment vertical="center" wrapText="1"/>
    </xf>
    <xf numFmtId="3" fontId="57" fillId="8" borderId="41" xfId="8" applyNumberFormat="1" applyFont="1" applyFill="1" applyBorder="1" applyAlignment="1">
      <alignment horizontal="center" vertical="center" wrapText="1"/>
    </xf>
    <xf numFmtId="165" fontId="54" fillId="7" borderId="28" xfId="9" applyNumberFormat="1" applyFont="1" applyFill="1" applyBorder="1" applyAlignment="1">
      <alignment horizontal="left" vertical="center" wrapText="1"/>
    </xf>
    <xf numFmtId="165" fontId="3" fillId="0" borderId="0" xfId="8" applyNumberFormat="1"/>
    <xf numFmtId="0" fontId="4" fillId="4" borderId="0" xfId="8" applyFont="1" applyFill="1" applyAlignment="1">
      <alignment horizontal="left" vertical="center" wrapText="1"/>
    </xf>
    <xf numFmtId="0" fontId="16" fillId="4" borderId="0" xfId="8" applyFont="1" applyFill="1"/>
    <xf numFmtId="0" fontId="16" fillId="0" borderId="0" xfId="8" applyFont="1" applyAlignment="1">
      <alignment vertical="center" wrapText="1"/>
    </xf>
    <xf numFmtId="0" fontId="16" fillId="0" borderId="0" xfId="8" applyFont="1" applyAlignment="1">
      <alignment horizontal="center" vertical="center" wrapText="1"/>
    </xf>
    <xf numFmtId="49" fontId="68" fillId="7" borderId="33" xfId="4" applyNumberFormat="1" applyFont="1" applyFill="1" applyBorder="1" applyAlignment="1">
      <alignment horizontal="center" vertical="center"/>
    </xf>
    <xf numFmtId="49" fontId="68" fillId="7" borderId="28" xfId="4" applyNumberFormat="1" applyFont="1" applyFill="1" applyBorder="1" applyAlignment="1">
      <alignment horizontal="center" vertical="center" wrapText="1"/>
    </xf>
    <xf numFmtId="0" fontId="47" fillId="0" borderId="29" xfId="8" applyFont="1" applyBorder="1" applyAlignment="1">
      <alignment vertical="center" wrapText="1"/>
    </xf>
    <xf numFmtId="167" fontId="47" fillId="0" borderId="0" xfId="8" applyNumberFormat="1" applyFont="1" applyAlignment="1">
      <alignment vertical="center" wrapText="1"/>
    </xf>
    <xf numFmtId="167" fontId="47" fillId="0" borderId="31" xfId="8" applyNumberFormat="1" applyFont="1" applyBorder="1" applyAlignment="1">
      <alignment vertical="center" wrapText="1"/>
    </xf>
    <xf numFmtId="0" fontId="47" fillId="0" borderId="41" xfId="8" applyFont="1" applyBorder="1" applyAlignment="1">
      <alignment vertical="center" wrapText="1"/>
    </xf>
    <xf numFmtId="167" fontId="47" fillId="0" borderId="26" xfId="8" applyNumberFormat="1" applyFont="1" applyBorder="1" applyAlignment="1">
      <alignment vertical="center" wrapText="1"/>
    </xf>
    <xf numFmtId="167" fontId="47" fillId="0" borderId="41" xfId="8" applyNumberFormat="1" applyFont="1" applyBorder="1" applyAlignment="1">
      <alignment vertical="center" wrapText="1"/>
    </xf>
    <xf numFmtId="167" fontId="47" fillId="0" borderId="34" xfId="8" applyNumberFormat="1" applyFont="1" applyBorder="1" applyAlignment="1">
      <alignment vertical="center" wrapText="1"/>
    </xf>
    <xf numFmtId="167" fontId="47" fillId="0" borderId="33" xfId="8" applyNumberFormat="1" applyFont="1" applyBorder="1" applyAlignment="1">
      <alignment vertical="center" wrapText="1"/>
    </xf>
    <xf numFmtId="167" fontId="56" fillId="7" borderId="34" xfId="8" applyNumberFormat="1" applyFont="1" applyFill="1" applyBorder="1" applyAlignment="1">
      <alignment vertical="center" wrapText="1"/>
    </xf>
    <xf numFmtId="167" fontId="56" fillId="7" borderId="33" xfId="8" applyNumberFormat="1" applyFont="1" applyFill="1" applyBorder="1" applyAlignment="1">
      <alignment vertical="center" wrapText="1"/>
    </xf>
    <xf numFmtId="49" fontId="10" fillId="0" borderId="0" xfId="4" applyNumberFormat="1" applyFont="1"/>
    <xf numFmtId="49" fontId="69" fillId="0" borderId="0" xfId="4" applyNumberFormat="1" applyFont="1"/>
    <xf numFmtId="49" fontId="10" fillId="0" borderId="0" xfId="4" applyNumberFormat="1" applyFont="1" applyAlignment="1">
      <alignment vertical="center" wrapText="1"/>
    </xf>
    <xf numFmtId="49" fontId="69" fillId="0" borderId="24" xfId="4" applyNumberFormat="1" applyFont="1" applyBorder="1"/>
    <xf numFmtId="49" fontId="69" fillId="0" borderId="34" xfId="4" applyNumberFormat="1" applyFont="1" applyBorder="1"/>
    <xf numFmtId="49" fontId="57" fillId="7" borderId="23" xfId="4" applyNumberFormat="1" applyFont="1" applyFill="1" applyBorder="1" applyAlignment="1">
      <alignment vertical="center"/>
    </xf>
    <xf numFmtId="49" fontId="57" fillId="7" borderId="24" xfId="4" applyNumberFormat="1" applyFont="1" applyFill="1" applyBorder="1" applyAlignment="1">
      <alignment vertical="center"/>
    </xf>
    <xf numFmtId="49" fontId="57" fillId="7" borderId="51" xfId="4" applyNumberFormat="1" applyFont="1" applyFill="1" applyBorder="1" applyAlignment="1">
      <alignment vertical="center"/>
    </xf>
    <xf numFmtId="49" fontId="57" fillId="7" borderId="34" xfId="4" applyNumberFormat="1" applyFont="1" applyFill="1" applyBorder="1" applyAlignment="1">
      <alignment vertical="center" wrapText="1"/>
    </xf>
    <xf numFmtId="49" fontId="57" fillId="7" borderId="51" xfId="4" applyNumberFormat="1" applyFont="1" applyFill="1" applyBorder="1" applyAlignment="1">
      <alignment vertical="center" wrapText="1"/>
    </xf>
    <xf numFmtId="49" fontId="57" fillId="7" borderId="5" xfId="4" applyNumberFormat="1" applyFont="1" applyFill="1" applyBorder="1" applyAlignment="1">
      <alignment vertical="center"/>
    </xf>
    <xf numFmtId="49" fontId="70" fillId="7" borderId="28" xfId="4" applyNumberFormat="1" applyFont="1" applyFill="1" applyBorder="1" applyAlignment="1">
      <alignment horizontal="left" vertical="center" wrapText="1"/>
    </xf>
    <xf numFmtId="49" fontId="57" fillId="7" borderId="5" xfId="4" applyNumberFormat="1" applyFont="1" applyFill="1" applyBorder="1" applyAlignment="1">
      <alignment vertical="center" wrapText="1"/>
    </xf>
    <xf numFmtId="49" fontId="57" fillId="7" borderId="1" xfId="4" applyNumberFormat="1" applyFont="1" applyFill="1" applyBorder="1" applyAlignment="1">
      <alignment vertical="center" wrapText="1"/>
    </xf>
    <xf numFmtId="49" fontId="57" fillId="7" borderId="28" xfId="4" applyNumberFormat="1" applyFont="1" applyFill="1" applyBorder="1" applyAlignment="1">
      <alignment vertical="center" wrapText="1"/>
    </xf>
    <xf numFmtId="49" fontId="57" fillId="7" borderId="3" xfId="4" applyNumberFormat="1" applyFont="1" applyFill="1" applyBorder="1" applyAlignment="1">
      <alignment vertical="center" wrapText="1"/>
    </xf>
    <xf numFmtId="167" fontId="47" fillId="0" borderId="41" xfId="9" applyNumberFormat="1" applyFont="1" applyBorder="1" applyAlignment="1">
      <alignment horizontal="right"/>
    </xf>
    <xf numFmtId="49" fontId="71" fillId="0" borderId="0" xfId="4" applyNumberFormat="1" applyFont="1" applyAlignment="1">
      <alignment vertical="center"/>
    </xf>
    <xf numFmtId="3" fontId="48" fillId="8" borderId="59" xfId="8" applyNumberFormat="1" applyFont="1" applyFill="1" applyBorder="1" applyAlignment="1">
      <alignment vertical="center" wrapText="1"/>
    </xf>
    <xf numFmtId="167" fontId="47" fillId="0" borderId="44" xfId="9" applyNumberFormat="1" applyFont="1" applyBorder="1" applyAlignment="1">
      <alignment horizontal="right"/>
    </xf>
    <xf numFmtId="49" fontId="75" fillId="0" borderId="0" xfId="4" applyNumberFormat="1" applyFont="1" applyAlignment="1">
      <alignment vertical="center" wrapText="1"/>
    </xf>
    <xf numFmtId="49" fontId="73" fillId="0" borderId="0" xfId="4" applyNumberFormat="1" applyFont="1" applyAlignment="1">
      <alignment vertical="center" wrapText="1"/>
    </xf>
    <xf numFmtId="49" fontId="10" fillId="0" borderId="0" xfId="4" applyNumberFormat="1" applyFont="1" applyAlignment="1">
      <alignment horizontal="left" vertical="center" wrapText="1"/>
    </xf>
    <xf numFmtId="49" fontId="69" fillId="0" borderId="0" xfId="4" applyNumberFormat="1" applyFont="1" applyAlignment="1">
      <alignment vertical="center" wrapText="1"/>
    </xf>
    <xf numFmtId="0" fontId="53" fillId="7" borderId="3" xfId="8" applyFont="1" applyFill="1" applyBorder="1" applyAlignment="1">
      <alignment horizontal="center" vertical="center" wrapText="1"/>
    </xf>
    <xf numFmtId="167" fontId="47" fillId="0" borderId="37" xfId="9" applyNumberFormat="1" applyFont="1" applyBorder="1" applyAlignment="1">
      <alignment horizontal="right"/>
    </xf>
    <xf numFmtId="167" fontId="53" fillId="7" borderId="33" xfId="9" applyNumberFormat="1" applyFont="1" applyFill="1" applyBorder="1" applyAlignment="1">
      <alignment horizontal="right"/>
    </xf>
    <xf numFmtId="0" fontId="69" fillId="0" borderId="0" xfId="4" applyFont="1"/>
    <xf numFmtId="0" fontId="69" fillId="0" borderId="34" xfId="4" applyFont="1" applyBorder="1"/>
    <xf numFmtId="0" fontId="57" fillId="7" borderId="2" xfId="4" applyFont="1" applyFill="1" applyBorder="1" applyAlignment="1">
      <alignment vertical="center" wrapText="1"/>
    </xf>
    <xf numFmtId="0" fontId="57" fillId="7" borderId="3" xfId="4" applyFont="1" applyFill="1" applyBorder="1" applyAlignment="1">
      <alignment vertical="center" wrapText="1"/>
    </xf>
    <xf numFmtId="0" fontId="57" fillId="0" borderId="0" xfId="4" applyFont="1" applyAlignment="1">
      <alignment horizontal="center" vertical="center"/>
    </xf>
    <xf numFmtId="0" fontId="57" fillId="7" borderId="3" xfId="4" applyFont="1" applyFill="1" applyBorder="1" applyAlignment="1">
      <alignment horizontal="center" vertical="center" wrapText="1"/>
    </xf>
    <xf numFmtId="0" fontId="57" fillId="7" borderId="28" xfId="4" applyFont="1" applyFill="1" applyBorder="1" applyAlignment="1">
      <alignment horizontal="center" vertical="center" wrapText="1"/>
    </xf>
    <xf numFmtId="0" fontId="57" fillId="7" borderId="32" xfId="4" applyFont="1" applyFill="1" applyBorder="1" applyAlignment="1">
      <alignment horizontal="center" vertical="center" wrapText="1"/>
    </xf>
    <xf numFmtId="0" fontId="48" fillId="0" borderId="37" xfId="4" applyFont="1" applyBorder="1" applyAlignment="1">
      <alignment vertical="center" wrapText="1"/>
    </xf>
    <xf numFmtId="167" fontId="47" fillId="0" borderId="59" xfId="9" applyNumberFormat="1" applyFont="1" applyBorder="1" applyAlignment="1">
      <alignment horizontal="right"/>
    </xf>
    <xf numFmtId="3" fontId="4" fillId="8" borderId="37" xfId="8" applyNumberFormat="1" applyFont="1" applyFill="1" applyBorder="1" applyAlignment="1">
      <alignment vertical="center" wrapText="1"/>
    </xf>
    <xf numFmtId="0" fontId="48" fillId="0" borderId="41" xfId="4" applyFont="1" applyBorder="1" applyAlignment="1">
      <alignment vertical="center" wrapText="1"/>
    </xf>
    <xf numFmtId="0" fontId="61" fillId="0" borderId="41" xfId="4" applyFont="1" applyBorder="1" applyAlignment="1">
      <alignment horizontal="left" vertical="center" wrapText="1"/>
    </xf>
    <xf numFmtId="0" fontId="61" fillId="0" borderId="41" xfId="4" applyFont="1" applyBorder="1" applyAlignment="1">
      <alignment vertical="center" wrapText="1"/>
    </xf>
    <xf numFmtId="0" fontId="61" fillId="0" borderId="41" xfId="4" applyFont="1" applyBorder="1" applyAlignment="1">
      <alignment vertical="center"/>
    </xf>
    <xf numFmtId="0" fontId="62" fillId="7" borderId="44" xfId="4" applyFont="1" applyFill="1" applyBorder="1" applyAlignment="1">
      <alignment vertical="center"/>
    </xf>
    <xf numFmtId="167" fontId="53" fillId="7" borderId="44" xfId="9" applyNumberFormat="1" applyFont="1" applyFill="1" applyBorder="1" applyAlignment="1">
      <alignment horizontal="right"/>
    </xf>
    <xf numFmtId="0" fontId="73" fillId="0" borderId="0" xfId="4" applyFont="1" applyAlignment="1">
      <alignment vertical="center" wrapText="1"/>
    </xf>
    <xf numFmtId="0" fontId="52" fillId="0" borderId="0" xfId="8" applyFont="1" applyAlignment="1">
      <alignment vertical="center"/>
    </xf>
    <xf numFmtId="0" fontId="52" fillId="0" borderId="0" xfId="8" applyFont="1" applyAlignment="1">
      <alignment vertical="center" wrapText="1"/>
    </xf>
    <xf numFmtId="0" fontId="20" fillId="7" borderId="32" xfId="8" applyFont="1" applyFill="1" applyBorder="1" applyAlignment="1">
      <alignment horizontal="center" vertical="center" wrapText="1"/>
    </xf>
    <xf numFmtId="0" fontId="20" fillId="7" borderId="25" xfId="8" applyFont="1" applyFill="1" applyBorder="1" applyAlignment="1">
      <alignment horizontal="center" vertical="center" wrapText="1"/>
    </xf>
    <xf numFmtId="49" fontId="20" fillId="0" borderId="0" xfId="8" applyNumberFormat="1" applyFont="1" applyAlignment="1">
      <alignment horizontal="center" vertical="center" wrapText="1"/>
    </xf>
    <xf numFmtId="0" fontId="20" fillId="0" borderId="29" xfId="8" applyFont="1" applyBorder="1" applyAlignment="1">
      <alignment vertical="center" wrapText="1"/>
    </xf>
    <xf numFmtId="167" fontId="53" fillId="0" borderId="37" xfId="9" applyNumberFormat="1" applyFont="1" applyBorder="1" applyAlignment="1">
      <alignment horizontal="right" vertical="center"/>
    </xf>
    <xf numFmtId="3" fontId="48" fillId="8" borderId="28" xfId="8" applyNumberFormat="1" applyFont="1" applyFill="1" applyBorder="1" applyAlignment="1">
      <alignment vertical="center" wrapText="1"/>
    </xf>
    <xf numFmtId="3" fontId="3" fillId="0" borderId="0" xfId="8" applyNumberFormat="1"/>
    <xf numFmtId="0" fontId="20" fillId="0" borderId="28" xfId="8" applyFont="1" applyBorder="1" applyAlignment="1">
      <alignment vertical="center" wrapText="1"/>
    </xf>
    <xf numFmtId="167" fontId="53" fillId="0" borderId="28" xfId="9" applyNumberFormat="1" applyFont="1" applyBorder="1" applyAlignment="1">
      <alignment horizontal="right" vertical="center"/>
    </xf>
    <xf numFmtId="165" fontId="78" fillId="0" borderId="0" xfId="8" applyNumberFormat="1" applyFont="1"/>
    <xf numFmtId="49" fontId="79" fillId="6" borderId="0" xfId="8" applyNumberFormat="1" applyFont="1" applyFill="1" applyAlignment="1">
      <alignment horizontal="center" vertical="center" wrapText="1"/>
    </xf>
    <xf numFmtId="0" fontId="79" fillId="6" borderId="37" xfId="8" applyFont="1" applyFill="1" applyBorder="1" applyAlignment="1">
      <alignment horizontal="left" vertical="center" wrapText="1" indent="1"/>
    </xf>
    <xf numFmtId="0" fontId="79" fillId="6" borderId="41" xfId="8" applyFont="1" applyFill="1" applyBorder="1" applyAlignment="1">
      <alignment horizontal="left" vertical="center" wrapText="1" indent="1"/>
    </xf>
    <xf numFmtId="0" fontId="79" fillId="6" borderId="41" xfId="8" applyFont="1" applyFill="1" applyBorder="1" applyAlignment="1">
      <alignment vertical="center" wrapText="1"/>
    </xf>
    <xf numFmtId="0" fontId="79" fillId="6" borderId="58" xfId="8" applyFont="1" applyFill="1" applyBorder="1" applyAlignment="1">
      <alignment horizontal="left" vertical="center" wrapText="1" indent="1"/>
    </xf>
    <xf numFmtId="0" fontId="79" fillId="6" borderId="59" xfId="8" applyFont="1" applyFill="1" applyBorder="1" applyAlignment="1">
      <alignment horizontal="left" vertical="center" wrapText="1" indent="1"/>
    </xf>
    <xf numFmtId="3" fontId="48" fillId="8" borderId="37" xfId="8" applyNumberFormat="1" applyFont="1" applyFill="1" applyBorder="1" applyAlignment="1">
      <alignment vertical="center" wrapText="1"/>
    </xf>
    <xf numFmtId="49" fontId="80" fillId="0" borderId="0" xfId="8" applyNumberFormat="1" applyFont="1" applyAlignment="1">
      <alignment horizontal="center" vertical="center" wrapText="1"/>
    </xf>
    <xf numFmtId="0" fontId="80" fillId="7" borderId="28" xfId="8" applyFont="1" applyFill="1" applyBorder="1" applyAlignment="1">
      <alignment vertical="center" wrapText="1"/>
    </xf>
    <xf numFmtId="167" fontId="47" fillId="7" borderId="37" xfId="9" applyNumberFormat="1" applyFont="1" applyFill="1" applyBorder="1" applyAlignment="1">
      <alignment horizontal="right" vertical="center"/>
    </xf>
    <xf numFmtId="164" fontId="3" fillId="0" borderId="0" xfId="8" applyNumberFormat="1"/>
    <xf numFmtId="0" fontId="9" fillId="0" borderId="32" xfId="4" applyBorder="1"/>
    <xf numFmtId="0" fontId="20" fillId="4" borderId="0" xfId="4" applyFont="1" applyFill="1" applyAlignment="1">
      <alignment horizontal="left"/>
    </xf>
    <xf numFmtId="0" fontId="16" fillId="4" borderId="0" xfId="4" applyFont="1" applyFill="1" applyAlignment="1">
      <alignment wrapText="1"/>
    </xf>
    <xf numFmtId="0" fontId="16" fillId="4" borderId="0" xfId="4" applyFont="1" applyFill="1"/>
    <xf numFmtId="43" fontId="0" fillId="0" borderId="0" xfId="10" applyFont="1"/>
    <xf numFmtId="0" fontId="81" fillId="0" borderId="0" xfId="4" applyFont="1" applyAlignment="1">
      <alignment vertical="center"/>
    </xf>
    <xf numFmtId="0" fontId="16" fillId="0" borderId="3" xfId="4" applyFont="1" applyBorder="1" applyAlignment="1">
      <alignment horizontal="center"/>
    </xf>
    <xf numFmtId="0" fontId="16" fillId="0" borderId="34" xfId="4" applyFont="1" applyBorder="1" applyAlignment="1">
      <alignment horizontal="center" vertical="center" wrapText="1"/>
    </xf>
    <xf numFmtId="0" fontId="16" fillId="0" borderId="30" xfId="4" applyFont="1" applyBorder="1" applyAlignment="1">
      <alignment horizontal="center" vertical="center" wrapText="1"/>
    </xf>
    <xf numFmtId="165" fontId="4" fillId="0" borderId="37" xfId="4" applyNumberFormat="1" applyFont="1" applyBorder="1"/>
    <xf numFmtId="165" fontId="4" fillId="0" borderId="50" xfId="4" applyNumberFormat="1" applyFont="1" applyBorder="1"/>
    <xf numFmtId="165" fontId="8" fillId="0" borderId="60" xfId="4" applyNumberFormat="1" applyFont="1" applyBorder="1"/>
    <xf numFmtId="165" fontId="4" fillId="0" borderId="0" xfId="4" applyNumberFormat="1" applyFont="1" applyAlignment="1">
      <alignment horizontal="right"/>
    </xf>
    <xf numFmtId="0" fontId="4" fillId="0" borderId="65" xfId="4" applyFont="1" applyBorder="1" applyAlignment="1">
      <alignment horizontal="center" vertical="center"/>
    </xf>
    <xf numFmtId="0" fontId="4" fillId="0" borderId="58" xfId="4" applyFont="1" applyBorder="1" applyAlignment="1">
      <alignment wrapText="1"/>
    </xf>
    <xf numFmtId="165" fontId="4" fillId="0" borderId="58" xfId="4" applyNumberFormat="1" applyFont="1" applyBorder="1"/>
    <xf numFmtId="165" fontId="4" fillId="0" borderId="66" xfId="4" applyNumberFormat="1" applyFont="1" applyBorder="1"/>
    <xf numFmtId="168" fontId="0" fillId="0" borderId="0" xfId="10" applyNumberFormat="1" applyFont="1"/>
    <xf numFmtId="0" fontId="27" fillId="0" borderId="28" xfId="4" applyFont="1" applyBorder="1" applyAlignment="1">
      <alignment vertical="center" wrapText="1"/>
    </xf>
    <xf numFmtId="165" fontId="8" fillId="0" borderId="2" xfId="4" applyNumberFormat="1" applyFont="1" applyBorder="1"/>
    <xf numFmtId="165" fontId="8" fillId="0" borderId="3" xfId="4" applyNumberFormat="1" applyFont="1" applyBorder="1"/>
    <xf numFmtId="49" fontId="82" fillId="0" borderId="0" xfId="4" applyNumberFormat="1" applyFont="1" applyAlignment="1">
      <alignment horizontal="center" vertical="center"/>
    </xf>
    <xf numFmtId="49" fontId="83" fillId="0" borderId="32" xfId="4" applyNumberFormat="1" applyFont="1" applyBorder="1" applyAlignment="1">
      <alignment horizontal="center" vertical="center" wrapText="1"/>
    </xf>
    <xf numFmtId="49" fontId="72" fillId="0" borderId="37" xfId="4" applyNumberFormat="1" applyFont="1" applyBorder="1" applyAlignment="1">
      <alignment vertical="center"/>
    </xf>
    <xf numFmtId="49" fontId="84" fillId="0" borderId="32" xfId="4" applyNumberFormat="1" applyFont="1" applyBorder="1" applyAlignment="1">
      <alignment horizontal="center" vertical="center" wrapText="1"/>
    </xf>
    <xf numFmtId="49" fontId="74" fillId="0" borderId="41" xfId="4" applyNumberFormat="1" applyFont="1" applyBorder="1" applyAlignment="1">
      <alignment vertical="center"/>
    </xf>
    <xf numFmtId="49" fontId="74" fillId="0" borderId="41" xfId="4" applyNumberFormat="1" applyFont="1" applyBorder="1" applyAlignment="1">
      <alignment horizontal="left" vertical="center" indent="1"/>
    </xf>
    <xf numFmtId="49" fontId="84" fillId="0" borderId="41" xfId="4" applyNumberFormat="1" applyFont="1" applyBorder="1" applyAlignment="1">
      <alignment horizontal="left" vertical="center" indent="1"/>
    </xf>
    <xf numFmtId="49" fontId="85" fillId="0" borderId="0" xfId="4" applyNumberFormat="1" applyFont="1" applyAlignment="1">
      <alignment vertical="center"/>
    </xf>
    <xf numFmtId="49" fontId="72" fillId="0" borderId="44" xfId="4" applyNumberFormat="1" applyFont="1" applyBorder="1" applyAlignment="1">
      <alignment vertical="center"/>
    </xf>
    <xf numFmtId="49" fontId="73" fillId="0" borderId="0" xfId="4" applyNumberFormat="1" applyFont="1" applyAlignment="1">
      <alignment horizontal="justify" vertical="center" wrapText="1"/>
    </xf>
    <xf numFmtId="0" fontId="86" fillId="0" borderId="0" xfId="8" applyFont="1" applyAlignment="1">
      <alignment vertical="center"/>
    </xf>
    <xf numFmtId="0" fontId="3" fillId="0" borderId="0" xfId="8" applyAlignment="1">
      <alignment vertical="center" wrapText="1"/>
    </xf>
    <xf numFmtId="0" fontId="7" fillId="7" borderId="29" xfId="8" applyFont="1" applyFill="1" applyBorder="1" applyAlignment="1">
      <alignment horizontal="center" vertical="center" wrapText="1"/>
    </xf>
    <xf numFmtId="0" fontId="7" fillId="7" borderId="24" xfId="8" applyFont="1" applyFill="1" applyBorder="1" applyAlignment="1">
      <alignment horizontal="center" vertical="center" wrapText="1"/>
    </xf>
    <xf numFmtId="0" fontId="15" fillId="7" borderId="24" xfId="8" applyFont="1" applyFill="1" applyBorder="1" applyAlignment="1">
      <alignment vertical="center" wrapText="1"/>
    </xf>
    <xf numFmtId="0" fontId="15" fillId="7" borderId="25" xfId="8" applyFont="1" applyFill="1" applyBorder="1" applyAlignment="1">
      <alignment vertical="center" wrapText="1"/>
    </xf>
    <xf numFmtId="0" fontId="15" fillId="7" borderId="31" xfId="8" applyFont="1" applyFill="1" applyBorder="1" applyAlignment="1">
      <alignment horizontal="center" vertical="center" wrapText="1"/>
    </xf>
    <xf numFmtId="0" fontId="15" fillId="7" borderId="0" xfId="8" applyFont="1" applyFill="1" applyAlignment="1">
      <alignment horizontal="center" vertical="center" wrapText="1"/>
    </xf>
    <xf numFmtId="0" fontId="15" fillId="7" borderId="25" xfId="8" applyFont="1" applyFill="1" applyBorder="1" applyAlignment="1">
      <alignment horizontal="center" vertical="center" wrapText="1"/>
    </xf>
    <xf numFmtId="0" fontId="15" fillId="7" borderId="33" xfId="8" applyFont="1" applyFill="1" applyBorder="1" applyAlignment="1">
      <alignment horizontal="center" vertical="center" wrapText="1"/>
    </xf>
    <xf numFmtId="0" fontId="15" fillId="7" borderId="34" xfId="8" applyFont="1" applyFill="1" applyBorder="1" applyAlignment="1">
      <alignment horizontal="center" vertical="center" wrapText="1"/>
    </xf>
    <xf numFmtId="0" fontId="7" fillId="7" borderId="28" xfId="8" applyFont="1" applyFill="1" applyBorder="1" applyAlignment="1">
      <alignment horizontal="center" vertical="center" wrapText="1"/>
    </xf>
    <xf numFmtId="0" fontId="7" fillId="0" borderId="32" xfId="8" applyFont="1" applyBorder="1" applyAlignment="1">
      <alignment horizontal="center" vertical="center" wrapText="1"/>
    </xf>
    <xf numFmtId="0" fontId="7" fillId="0" borderId="37" xfId="8" applyFont="1" applyBorder="1" applyAlignment="1">
      <alignment vertical="center" wrapText="1"/>
    </xf>
    <xf numFmtId="0" fontId="7" fillId="0" borderId="41" xfId="8" applyFont="1" applyBorder="1" applyAlignment="1">
      <alignment vertical="center" wrapText="1"/>
    </xf>
    <xf numFmtId="0" fontId="12" fillId="0" borderId="41" xfId="8" applyFont="1" applyBorder="1" applyAlignment="1">
      <alignment vertical="center" wrapText="1"/>
    </xf>
    <xf numFmtId="0" fontId="4" fillId="0" borderId="32" xfId="8" applyFont="1" applyBorder="1" applyAlignment="1">
      <alignment horizontal="center" vertical="center" wrapText="1"/>
    </xf>
    <xf numFmtId="0" fontId="12" fillId="0" borderId="44" xfId="8" applyFont="1" applyBorder="1" applyAlignment="1">
      <alignment vertical="center" wrapText="1"/>
    </xf>
    <xf numFmtId="0" fontId="87" fillId="0" borderId="0" xfId="8" applyFont="1" applyAlignment="1">
      <alignment vertical="center"/>
    </xf>
    <xf numFmtId="0" fontId="88" fillId="4" borderId="0" xfId="4" applyFont="1" applyFill="1"/>
    <xf numFmtId="0" fontId="9" fillId="4" borderId="0" xfId="4" applyFill="1"/>
    <xf numFmtId="0" fontId="9" fillId="4" borderId="0" xfId="4" applyFill="1" applyAlignment="1">
      <alignment horizontal="center" vertical="center" wrapText="1"/>
    </xf>
    <xf numFmtId="0" fontId="9" fillId="0" borderId="0" xfId="4" applyAlignment="1">
      <alignment horizontal="center" vertical="center" wrapText="1"/>
    </xf>
    <xf numFmtId="0" fontId="89" fillId="4" borderId="0" xfId="4" applyFont="1" applyFill="1" applyAlignment="1">
      <alignment vertical="center" wrapText="1"/>
    </xf>
    <xf numFmtId="49" fontId="82" fillId="0" borderId="32" xfId="4" applyNumberFormat="1" applyFont="1" applyBorder="1" applyAlignment="1">
      <alignment horizontal="center" vertical="center"/>
    </xf>
    <xf numFmtId="0" fontId="89" fillId="7" borderId="28" xfId="4" applyFont="1" applyFill="1" applyBorder="1" applyAlignment="1">
      <alignment horizontal="center" vertical="center" wrapText="1"/>
    </xf>
    <xf numFmtId="0" fontId="11" fillId="7" borderId="28" xfId="4" applyFont="1" applyFill="1" applyBorder="1" applyAlignment="1">
      <alignment horizontal="center" vertical="center" wrapText="1"/>
    </xf>
    <xf numFmtId="0" fontId="9" fillId="4" borderId="0" xfId="4" applyFill="1" applyAlignment="1">
      <alignment wrapText="1"/>
    </xf>
    <xf numFmtId="0" fontId="22" fillId="4" borderId="67" xfId="4" applyFont="1" applyFill="1" applyBorder="1" applyAlignment="1">
      <alignment vertical="center" wrapText="1"/>
    </xf>
    <xf numFmtId="0" fontId="9" fillId="4" borderId="12" xfId="4" applyFill="1" applyBorder="1" applyAlignment="1">
      <alignment vertical="center" wrapText="1"/>
    </xf>
    <xf numFmtId="9" fontId="47" fillId="0" borderId="41" xfId="1" applyFont="1" applyBorder="1" applyAlignment="1">
      <alignment horizontal="right" vertical="center"/>
    </xf>
    <xf numFmtId="0" fontId="9" fillId="0" borderId="0" xfId="4" applyAlignment="1">
      <alignment wrapText="1"/>
    </xf>
    <xf numFmtId="0" fontId="10" fillId="0" borderId="12" xfId="4" applyFont="1" applyBorder="1" applyAlignment="1">
      <alignment horizontal="left" vertical="center" wrapText="1"/>
    </xf>
    <xf numFmtId="0" fontId="90" fillId="4" borderId="67" xfId="4" applyFont="1" applyFill="1" applyBorder="1" applyAlignment="1">
      <alignment vertical="center" wrapText="1"/>
    </xf>
    <xf numFmtId="0" fontId="90" fillId="7" borderId="12" xfId="4" applyFont="1" applyFill="1" applyBorder="1" applyAlignment="1">
      <alignment vertical="center" wrapText="1"/>
    </xf>
    <xf numFmtId="167" fontId="47" fillId="7" borderId="41" xfId="9" applyNumberFormat="1" applyFont="1" applyFill="1" applyBorder="1" applyAlignment="1">
      <alignment horizontal="right" vertical="center"/>
    </xf>
    <xf numFmtId="9" fontId="47" fillId="7" borderId="41" xfId="1" applyFont="1" applyFill="1" applyBorder="1" applyAlignment="1">
      <alignment horizontal="right" vertical="center"/>
    </xf>
    <xf numFmtId="3" fontId="9" fillId="4" borderId="0" xfId="4" applyNumberFormat="1" applyFill="1" applyAlignment="1">
      <alignment wrapText="1"/>
    </xf>
    <xf numFmtId="0" fontId="9" fillId="4" borderId="34" xfId="4" applyFill="1" applyBorder="1"/>
    <xf numFmtId="0" fontId="9" fillId="4" borderId="24" xfId="4" applyFill="1" applyBorder="1"/>
    <xf numFmtId="9" fontId="89" fillId="7" borderId="28" xfId="4" applyNumberFormat="1" applyFont="1" applyFill="1" applyBorder="1" applyAlignment="1">
      <alignment horizontal="center" vertical="center" wrapText="1"/>
    </xf>
    <xf numFmtId="9" fontId="11" fillId="7" borderId="28" xfId="4" applyNumberFormat="1" applyFont="1" applyFill="1" applyBorder="1" applyAlignment="1">
      <alignment horizontal="center" vertical="center" wrapText="1"/>
    </xf>
    <xf numFmtId="0" fontId="22" fillId="4" borderId="0" xfId="4" applyFont="1" applyFill="1" applyAlignment="1">
      <alignment vertical="center" wrapText="1"/>
    </xf>
    <xf numFmtId="0" fontId="9" fillId="4" borderId="13" xfId="4" applyFill="1" applyBorder="1" applyAlignment="1">
      <alignment vertical="center" wrapText="1"/>
    </xf>
    <xf numFmtId="167" fontId="47" fillId="0" borderId="59" xfId="9" applyNumberFormat="1" applyFont="1" applyBorder="1" applyAlignment="1">
      <alignment horizontal="right" vertical="center"/>
    </xf>
    <xf numFmtId="0" fontId="10" fillId="0" borderId="13" xfId="4" applyFont="1" applyBorder="1" applyAlignment="1">
      <alignment horizontal="left" vertical="center" wrapText="1"/>
    </xf>
    <xf numFmtId="0" fontId="90" fillId="4" borderId="0" xfId="4" applyFont="1" applyFill="1" applyAlignment="1">
      <alignment vertical="center" wrapText="1"/>
    </xf>
    <xf numFmtId="0" fontId="90" fillId="7" borderId="13" xfId="4" applyFont="1" applyFill="1" applyBorder="1" applyAlignment="1">
      <alignment vertical="center" wrapText="1"/>
    </xf>
    <xf numFmtId="0" fontId="16" fillId="0" borderId="0" xfId="4" applyFont="1"/>
    <xf numFmtId="0" fontId="92" fillId="0" borderId="0" xfId="4" applyFont="1"/>
    <xf numFmtId="0" fontId="4" fillId="0" borderId="28" xfId="4" applyFont="1" applyBorder="1" applyAlignment="1">
      <alignment horizontal="center" vertical="center"/>
    </xf>
    <xf numFmtId="0" fontId="10" fillId="0" borderId="0" xfId="4" applyFont="1" applyAlignment="1">
      <alignment horizontal="center" vertical="center"/>
    </xf>
    <xf numFmtId="0" fontId="25" fillId="0" borderId="37" xfId="4" applyFont="1" applyBorder="1" applyAlignment="1">
      <alignment vertical="center" wrapText="1"/>
    </xf>
    <xf numFmtId="0" fontId="25" fillId="0" borderId="41" xfId="4" applyFont="1" applyBorder="1" applyAlignment="1">
      <alignment vertical="center" wrapText="1"/>
    </xf>
    <xf numFmtId="0" fontId="25" fillId="0" borderId="58" xfId="4" applyFont="1" applyBorder="1" applyAlignment="1">
      <alignment vertical="center" wrapText="1"/>
    </xf>
    <xf numFmtId="0" fontId="93" fillId="7" borderId="28" xfId="4" applyFont="1" applyFill="1" applyBorder="1" applyAlignment="1">
      <alignment vertical="center" wrapText="1"/>
    </xf>
    <xf numFmtId="167" fontId="47" fillId="7" borderId="28" xfId="9" applyNumberFormat="1" applyFont="1" applyFill="1" applyBorder="1" applyAlignment="1">
      <alignment horizontal="right" vertical="center"/>
    </xf>
    <xf numFmtId="0" fontId="94" fillId="0" borderId="0" xfId="12"/>
    <xf numFmtId="0" fontId="16" fillId="0" borderId="0" xfId="4" applyFont="1" applyAlignment="1">
      <alignment horizontal="left"/>
    </xf>
    <xf numFmtId="0" fontId="16" fillId="0" borderId="0" xfId="4" applyFont="1" applyAlignment="1">
      <alignment horizontal="left" wrapText="1"/>
    </xf>
    <xf numFmtId="0" fontId="8" fillId="0" borderId="0" xfId="4" applyFont="1" applyAlignment="1">
      <alignment horizontal="left"/>
    </xf>
    <xf numFmtId="0" fontId="4" fillId="0" borderId="0" xfId="4" applyFont="1" applyAlignment="1">
      <alignment horizontal="left" wrapText="1"/>
    </xf>
    <xf numFmtId="0" fontId="63" fillId="0" borderId="0" xfId="4" applyFont="1" applyAlignment="1">
      <alignment horizontal="left" vertical="center"/>
    </xf>
    <xf numFmtId="0" fontId="4" fillId="0" borderId="0" xfId="4" applyFont="1" applyAlignment="1">
      <alignment horizontal="left"/>
    </xf>
    <xf numFmtId="0" fontId="12" fillId="0" borderId="0" xfId="4" applyFont="1" applyAlignment="1">
      <alignment horizontal="left" vertical="center"/>
    </xf>
    <xf numFmtId="0" fontId="8" fillId="0" borderId="67" xfId="4" applyFont="1" applyBorder="1" applyAlignment="1">
      <alignment horizontal="left" vertical="center" wrapText="1"/>
    </xf>
    <xf numFmtId="0" fontId="4" fillId="0" borderId="12" xfId="4" applyFont="1" applyBorder="1" applyAlignment="1">
      <alignment horizontal="center" vertical="center"/>
    </xf>
    <xf numFmtId="0" fontId="12" fillId="0" borderId="50" xfId="4" applyFont="1" applyBorder="1" applyAlignment="1">
      <alignment horizontal="left" vertical="center"/>
    </xf>
    <xf numFmtId="0" fontId="12" fillId="0" borderId="68" xfId="4" applyFont="1" applyBorder="1" applyAlignment="1">
      <alignment horizontal="left" vertical="center" wrapText="1"/>
    </xf>
    <xf numFmtId="14" fontId="4" fillId="0" borderId="12" xfId="4" applyNumberFormat="1" applyFont="1" applyBorder="1" applyAlignment="1">
      <alignment horizontal="center" vertical="center"/>
    </xf>
    <xf numFmtId="0" fontId="8" fillId="10" borderId="12" xfId="4" applyFont="1" applyFill="1" applyBorder="1" applyAlignment="1">
      <alignment horizontal="left" vertical="center"/>
    </xf>
    <xf numFmtId="0" fontId="8" fillId="10" borderId="14" xfId="4" applyFont="1" applyFill="1" applyBorder="1" applyAlignment="1">
      <alignment vertical="center"/>
    </xf>
    <xf numFmtId="0" fontId="8" fillId="10" borderId="26" xfId="4" applyFont="1" applyFill="1" applyBorder="1" applyAlignment="1">
      <alignment vertical="center"/>
    </xf>
    <xf numFmtId="0" fontId="8" fillId="10" borderId="27" xfId="4" applyFont="1" applyFill="1" applyBorder="1" applyAlignment="1">
      <alignment vertical="center"/>
    </xf>
    <xf numFmtId="0" fontId="4" fillId="0" borderId="12" xfId="4" applyFont="1" applyBorder="1" applyAlignment="1">
      <alignment horizontal="left" vertical="center"/>
    </xf>
    <xf numFmtId="0" fontId="4" fillId="0" borderId="12" xfId="4" applyFont="1" applyBorder="1" applyAlignment="1">
      <alignment horizontal="left" vertical="center" wrapText="1"/>
    </xf>
    <xf numFmtId="165" fontId="7" fillId="0" borderId="12" xfId="3" applyNumberFormat="1" applyFont="1" applyBorder="1" applyAlignment="1">
      <alignment horizontal="right" vertical="center" wrapText="1"/>
    </xf>
    <xf numFmtId="10" fontId="4" fillId="0" borderId="12" xfId="4" applyNumberFormat="1" applyFont="1" applyBorder="1" applyAlignment="1">
      <alignment horizontal="right" vertical="center"/>
    </xf>
    <xf numFmtId="3" fontId="4" fillId="0" borderId="12" xfId="4" applyNumberFormat="1" applyFont="1" applyBorder="1" applyAlignment="1">
      <alignment horizontal="right" vertical="center"/>
    </xf>
    <xf numFmtId="0" fontId="4" fillId="4" borderId="12" xfId="4" applyFont="1" applyFill="1" applyBorder="1" applyAlignment="1">
      <alignment horizontal="left" vertical="center"/>
    </xf>
    <xf numFmtId="0" fontId="4" fillId="4" borderId="12" xfId="4" applyFont="1" applyFill="1" applyBorder="1" applyAlignment="1">
      <alignment horizontal="left" vertical="center" wrapText="1"/>
    </xf>
    <xf numFmtId="0" fontId="8" fillId="3" borderId="14" xfId="4" applyFont="1" applyFill="1" applyBorder="1" applyAlignment="1">
      <alignment vertical="center"/>
    </xf>
    <xf numFmtId="0" fontId="8" fillId="3" borderId="26" xfId="4" applyFont="1" applyFill="1" applyBorder="1" applyAlignment="1">
      <alignment vertical="center"/>
    </xf>
    <xf numFmtId="0" fontId="4" fillId="4" borderId="14" xfId="4" applyFont="1" applyFill="1" applyBorder="1" applyAlignment="1">
      <alignment horizontal="left" vertical="center" wrapText="1"/>
    </xf>
    <xf numFmtId="10" fontId="4" fillId="0" borderId="12" xfId="13" quotePrefix="1" applyNumberFormat="1" applyFont="1" applyBorder="1" applyAlignment="1">
      <alignment horizontal="right" vertical="center"/>
    </xf>
    <xf numFmtId="0" fontId="4" fillId="0" borderId="0" xfId="4" applyFont="1"/>
    <xf numFmtId="0" fontId="20" fillId="0" borderId="0" xfId="4" applyFont="1" applyAlignment="1">
      <alignment vertical="center"/>
    </xf>
    <xf numFmtId="0" fontId="16" fillId="0" borderId="0" xfId="4" applyFont="1" applyAlignment="1">
      <alignment horizontal="right" vertical="center"/>
    </xf>
    <xf numFmtId="0" fontId="63" fillId="0" borderId="0" xfId="4" applyFont="1" applyAlignment="1">
      <alignment horizontal="right" vertical="center" wrapText="1"/>
    </xf>
    <xf numFmtId="0" fontId="7" fillId="6" borderId="12" xfId="4" applyFont="1" applyFill="1" applyBorder="1" applyAlignment="1">
      <alignment vertical="center"/>
    </xf>
    <xf numFmtId="0" fontId="9" fillId="0" borderId="27" xfId="4" applyBorder="1"/>
    <xf numFmtId="0" fontId="7" fillId="6" borderId="0" xfId="4" applyFont="1" applyFill="1" applyAlignment="1">
      <alignment vertical="center" wrapText="1"/>
    </xf>
    <xf numFmtId="0" fontId="16" fillId="0" borderId="28" xfId="4" applyFont="1" applyBorder="1" applyAlignment="1">
      <alignment horizontal="center" vertical="center"/>
    </xf>
    <xf numFmtId="0" fontId="16" fillId="0" borderId="28" xfId="4" applyFont="1" applyBorder="1"/>
    <xf numFmtId="0" fontId="7" fillId="6" borderId="28" xfId="4" applyFont="1" applyFill="1" applyBorder="1" applyAlignment="1">
      <alignment vertical="center" wrapText="1"/>
    </xf>
    <xf numFmtId="14" fontId="16" fillId="0" borderId="68" xfId="4" applyNumberFormat="1" applyFont="1" applyBorder="1" applyAlignment="1">
      <alignment horizontal="center" vertical="center" wrapText="1"/>
    </xf>
    <xf numFmtId="14" fontId="16" fillId="0" borderId="8" xfId="4" applyNumberFormat="1" applyFont="1" applyBorder="1" applyAlignment="1">
      <alignment horizontal="center" vertical="center" wrapText="1"/>
    </xf>
    <xf numFmtId="0" fontId="16" fillId="6" borderId="27" xfId="4" applyFont="1" applyFill="1" applyBorder="1" applyAlignment="1">
      <alignment vertical="center" wrapText="1"/>
    </xf>
    <xf numFmtId="0" fontId="16" fillId="6" borderId="12" xfId="4" applyFont="1" applyFill="1" applyBorder="1" applyAlignment="1">
      <alignment vertical="center" wrapText="1"/>
    </xf>
    <xf numFmtId="0" fontId="4" fillId="6" borderId="23" xfId="4" applyFont="1" applyFill="1" applyBorder="1" applyAlignment="1">
      <alignment horizontal="center" vertical="center" wrapText="1"/>
    </xf>
    <xf numFmtId="0" fontId="4" fillId="0" borderId="23" xfId="4" applyFont="1" applyBorder="1" applyAlignment="1">
      <alignment vertical="center" wrapText="1"/>
    </xf>
    <xf numFmtId="0" fontId="4" fillId="11" borderId="2" xfId="4" applyFont="1" applyFill="1" applyBorder="1" applyAlignment="1">
      <alignment vertical="center" wrapText="1"/>
    </xf>
    <xf numFmtId="165" fontId="7" fillId="0" borderId="28" xfId="3" applyNumberFormat="1" applyFont="1" applyBorder="1" applyAlignment="1">
      <alignment horizontal="right" vertical="center" wrapText="1"/>
    </xf>
    <xf numFmtId="0" fontId="12" fillId="6" borderId="23" xfId="4" applyFont="1" applyFill="1" applyBorder="1" applyAlignment="1">
      <alignment vertical="center" wrapText="1"/>
    </xf>
    <xf numFmtId="0" fontId="12" fillId="6" borderId="1" xfId="4" applyFont="1" applyFill="1" applyBorder="1" applyAlignment="1">
      <alignment vertical="center" wrapText="1"/>
    </xf>
    <xf numFmtId="0" fontId="4" fillId="6" borderId="1" xfId="4" applyFont="1" applyFill="1" applyBorder="1" applyAlignment="1">
      <alignment horizontal="center" vertical="center" wrapText="1"/>
    </xf>
    <xf numFmtId="0" fontId="12" fillId="6" borderId="5" xfId="4" applyFont="1" applyFill="1" applyBorder="1" applyAlignment="1">
      <alignment vertical="center" wrapText="1"/>
    </xf>
    <xf numFmtId="0" fontId="4" fillId="6" borderId="5" xfId="4" applyFont="1" applyFill="1" applyBorder="1" applyAlignment="1">
      <alignment horizontal="center" vertical="center" wrapText="1"/>
    </xf>
    <xf numFmtId="0" fontId="95" fillId="6" borderId="77" xfId="4" applyFont="1" applyFill="1" applyBorder="1" applyAlignment="1">
      <alignment vertical="center" wrapText="1"/>
    </xf>
    <xf numFmtId="3" fontId="4" fillId="6" borderId="5" xfId="4" quotePrefix="1" applyNumberFormat="1" applyFont="1" applyFill="1" applyBorder="1" applyAlignment="1">
      <alignment vertical="center" wrapText="1"/>
    </xf>
    <xf numFmtId="0" fontId="4" fillId="6" borderId="28" xfId="4" quotePrefix="1" applyFont="1" applyFill="1" applyBorder="1" applyAlignment="1">
      <alignment vertical="center" wrapText="1"/>
    </xf>
    <xf numFmtId="0" fontId="4" fillId="12" borderId="23" xfId="4" applyFont="1" applyFill="1" applyBorder="1" applyAlignment="1">
      <alignment horizontal="center" vertical="center" wrapText="1"/>
    </xf>
    <xf numFmtId="0" fontId="4" fillId="12" borderId="23" xfId="4" applyFont="1" applyFill="1" applyBorder="1" applyAlignment="1">
      <alignment vertical="center" wrapText="1"/>
    </xf>
    <xf numFmtId="0" fontId="4" fillId="6" borderId="74" xfId="4" applyFont="1" applyFill="1" applyBorder="1" applyAlignment="1">
      <alignment vertical="center" wrapText="1"/>
    </xf>
    <xf numFmtId="0" fontId="8" fillId="11" borderId="1" xfId="4" applyFont="1" applyFill="1" applyBorder="1" applyAlignment="1">
      <alignment vertical="center"/>
    </xf>
    <xf numFmtId="0" fontId="4" fillId="6" borderId="23" xfId="4" applyFont="1" applyFill="1" applyBorder="1" applyAlignment="1">
      <alignment vertical="center" wrapText="1"/>
    </xf>
    <xf numFmtId="3" fontId="4" fillId="6" borderId="23" xfId="4" quotePrefix="1" applyNumberFormat="1" applyFont="1" applyFill="1" applyBorder="1" applyAlignment="1">
      <alignment vertical="center" wrapText="1"/>
    </xf>
    <xf numFmtId="0" fontId="4" fillId="0" borderId="23" xfId="4" applyFont="1" applyBorder="1" applyAlignment="1">
      <alignment horizontal="center" vertical="center" wrapText="1"/>
    </xf>
    <xf numFmtId="0" fontId="8" fillId="3" borderId="14" xfId="4" applyFont="1" applyFill="1" applyBorder="1"/>
    <xf numFmtId="0" fontId="8" fillId="3" borderId="26" xfId="4" applyFont="1" applyFill="1" applyBorder="1"/>
    <xf numFmtId="0" fontId="8" fillId="3" borderId="50" xfId="4" applyFont="1" applyFill="1" applyBorder="1"/>
    <xf numFmtId="0" fontId="4" fillId="0" borderId="31" xfId="4" applyFont="1" applyBorder="1" applyAlignment="1">
      <alignment horizontal="center" vertical="center"/>
    </xf>
    <xf numFmtId="0" fontId="4" fillId="0" borderId="33" xfId="4" applyFont="1" applyBorder="1" applyAlignment="1">
      <alignment vertical="center"/>
    </xf>
    <xf numFmtId="0" fontId="4" fillId="0" borderId="80" xfId="4" applyFont="1" applyBorder="1" applyAlignment="1">
      <alignment vertical="center"/>
    </xf>
    <xf numFmtId="0" fontId="4" fillId="0" borderId="81" xfId="4" applyFont="1" applyBorder="1" applyAlignment="1">
      <alignment vertical="center"/>
    </xf>
    <xf numFmtId="0" fontId="4" fillId="0" borderId="82" xfId="4" applyFont="1" applyBorder="1" applyAlignment="1">
      <alignment vertical="center"/>
    </xf>
    <xf numFmtId="0" fontId="4" fillId="0" borderId="1" xfId="4" applyFont="1" applyBorder="1" applyAlignment="1">
      <alignment horizontal="center" vertical="center"/>
    </xf>
    <xf numFmtId="0" fontId="4" fillId="0" borderId="28" xfId="4" applyFont="1" applyBorder="1" applyAlignment="1">
      <alignment vertical="center" wrapText="1"/>
    </xf>
    <xf numFmtId="0" fontId="4" fillId="0" borderId="74" xfId="4" applyFont="1" applyBorder="1" applyAlignment="1">
      <alignment vertical="center"/>
    </xf>
    <xf numFmtId="0" fontId="4" fillId="0" borderId="75" xfId="4" applyFont="1" applyBorder="1" applyAlignment="1">
      <alignment vertical="center"/>
    </xf>
    <xf numFmtId="0" fontId="4" fillId="0" borderId="76" xfId="4" applyFont="1" applyBorder="1" applyAlignment="1">
      <alignment vertical="center"/>
    </xf>
    <xf numFmtId="0" fontId="4" fillId="0" borderId="5" xfId="4" applyFont="1" applyBorder="1" applyAlignment="1">
      <alignment horizontal="center" vertical="center"/>
    </xf>
    <xf numFmtId="0" fontId="4" fillId="0" borderId="33" xfId="4" applyFont="1" applyBorder="1" applyAlignment="1">
      <alignment vertical="center" wrapText="1"/>
    </xf>
    <xf numFmtId="0" fontId="4" fillId="0" borderId="77" xfId="4" applyFont="1" applyBorder="1" applyAlignment="1">
      <alignment vertical="center"/>
    </xf>
    <xf numFmtId="0" fontId="4" fillId="0" borderId="83" xfId="4" applyFont="1" applyBorder="1" applyAlignment="1">
      <alignment vertical="center"/>
    </xf>
    <xf numFmtId="0" fontId="4" fillId="0" borderId="84" xfId="4" applyFont="1" applyBorder="1" applyAlignment="1">
      <alignment vertical="center"/>
    </xf>
    <xf numFmtId="0" fontId="60" fillId="0" borderId="0" xfId="4" applyFont="1" applyAlignment="1">
      <alignment vertical="center"/>
    </xf>
    <xf numFmtId="0" fontId="96" fillId="0" borderId="0" xfId="4" applyFont="1"/>
    <xf numFmtId="0" fontId="97" fillId="0" borderId="0" xfId="4" applyFont="1" applyAlignment="1">
      <alignment vertical="center" wrapText="1"/>
    </xf>
    <xf numFmtId="0" fontId="8" fillId="0" borderId="0" xfId="4" applyFont="1" applyAlignment="1">
      <alignment vertical="center" wrapText="1"/>
    </xf>
    <xf numFmtId="0" fontId="12" fillId="0" borderId="85" xfId="4" applyFont="1" applyBorder="1" applyAlignment="1">
      <alignment vertical="center" wrapText="1"/>
    </xf>
    <xf numFmtId="0" fontId="12" fillId="0" borderId="86" xfId="4" applyFont="1" applyBorder="1" applyAlignment="1">
      <alignment vertical="center" wrapText="1"/>
    </xf>
    <xf numFmtId="0" fontId="4" fillId="0" borderId="3" xfId="4" applyFont="1" applyBorder="1" applyAlignment="1">
      <alignment horizontal="center" vertical="center" wrapText="1"/>
    </xf>
    <xf numFmtId="0" fontId="4" fillId="0" borderId="70" xfId="4" applyFont="1" applyBorder="1" applyAlignment="1">
      <alignment horizontal="center" vertical="center"/>
    </xf>
    <xf numFmtId="0" fontId="8" fillId="13" borderId="90" xfId="4" applyFont="1" applyFill="1" applyBorder="1" applyAlignment="1">
      <alignment vertical="center" wrapText="1"/>
    </xf>
    <xf numFmtId="0" fontId="8" fillId="13" borderId="34" xfId="4" applyFont="1" applyFill="1" applyBorder="1" applyAlignment="1">
      <alignment vertical="center" wrapText="1"/>
    </xf>
    <xf numFmtId="0" fontId="4" fillId="14" borderId="89" xfId="4" applyFont="1" applyFill="1" applyBorder="1" applyAlignment="1">
      <alignment vertical="center" wrapText="1"/>
    </xf>
    <xf numFmtId="0" fontId="4" fillId="14" borderId="30" xfId="4" applyFont="1" applyFill="1" applyBorder="1" applyAlignment="1">
      <alignment vertical="center" wrapText="1"/>
    </xf>
    <xf numFmtId="3" fontId="8" fillId="14" borderId="30" xfId="4" applyNumberFormat="1" applyFont="1" applyFill="1" applyBorder="1" applyAlignment="1">
      <alignment horizontal="right" vertical="center" wrapText="1"/>
    </xf>
    <xf numFmtId="3" fontId="8" fillId="14" borderId="91" xfId="4" applyNumberFormat="1" applyFont="1" applyFill="1" applyBorder="1" applyAlignment="1">
      <alignment horizontal="right" vertical="center" wrapText="1"/>
    </xf>
    <xf numFmtId="0" fontId="4" fillId="0" borderId="89" xfId="4" applyFont="1" applyBorder="1" applyAlignment="1">
      <alignment vertical="center" wrapText="1"/>
    </xf>
    <xf numFmtId="0" fontId="4" fillId="0" borderId="30" xfId="4" applyFont="1" applyBorder="1" applyAlignment="1">
      <alignment vertical="center" wrapText="1"/>
    </xf>
    <xf numFmtId="0" fontId="4" fillId="0" borderId="30" xfId="4" applyFont="1" applyBorder="1" applyAlignment="1">
      <alignment vertical="center"/>
    </xf>
    <xf numFmtId="0" fontId="12" fillId="0" borderId="30" xfId="4" applyFont="1" applyBorder="1" applyAlignment="1">
      <alignment horizontal="left" vertical="center" wrapText="1" indent="2"/>
    </xf>
    <xf numFmtId="3" fontId="4" fillId="0" borderId="30" xfId="4" applyNumberFormat="1" applyFont="1" applyBorder="1" applyAlignment="1">
      <alignment horizontal="right" vertical="center" wrapText="1"/>
    </xf>
    <xf numFmtId="3" fontId="4" fillId="0" borderId="91" xfId="4" applyNumberFormat="1" applyFont="1" applyBorder="1" applyAlignment="1">
      <alignment horizontal="right" vertical="center" wrapText="1"/>
    </xf>
    <xf numFmtId="0" fontId="4" fillId="14" borderId="30" xfId="4" applyFont="1" applyFill="1" applyBorder="1" applyAlignment="1">
      <alignment vertical="center"/>
    </xf>
    <xf numFmtId="0" fontId="12" fillId="0" borderId="34" xfId="4" applyFont="1" applyBorder="1" applyAlignment="1">
      <alignment horizontal="left" vertical="center" wrapText="1" indent="2"/>
    </xf>
    <xf numFmtId="3" fontId="12" fillId="15" borderId="30" xfId="4" applyNumberFormat="1" applyFont="1" applyFill="1" applyBorder="1" applyAlignment="1">
      <alignment vertical="center" wrapText="1"/>
    </xf>
    <xf numFmtId="0" fontId="8" fillId="0" borderId="89" xfId="4" applyFont="1" applyBorder="1" applyAlignment="1">
      <alignment vertical="center" wrapText="1"/>
    </xf>
    <xf numFmtId="0" fontId="8" fillId="0" borderId="30" xfId="4" applyFont="1" applyBorder="1" applyAlignment="1">
      <alignment vertical="center" wrapText="1"/>
    </xf>
    <xf numFmtId="0" fontId="8" fillId="0" borderId="30" xfId="4" applyFont="1" applyBorder="1" applyAlignment="1">
      <alignment vertical="center"/>
    </xf>
    <xf numFmtId="3" fontId="4" fillId="15" borderId="30" xfId="4" applyNumberFormat="1" applyFont="1" applyFill="1" applyBorder="1" applyAlignment="1">
      <alignment vertical="center"/>
    </xf>
    <xf numFmtId="3" fontId="8" fillId="0" borderId="91" xfId="4" applyNumberFormat="1" applyFont="1" applyBorder="1" applyAlignment="1">
      <alignment horizontal="right" vertical="center" wrapText="1"/>
    </xf>
    <xf numFmtId="0" fontId="8" fillId="0" borderId="0" xfId="4" applyFont="1"/>
    <xf numFmtId="0" fontId="61" fillId="0" borderId="85" xfId="4" applyFont="1" applyBorder="1" applyAlignment="1">
      <alignment vertical="center" wrapText="1"/>
    </xf>
    <xf numFmtId="0" fontId="61" fillId="0" borderId="86" xfId="4" applyFont="1" applyBorder="1" applyAlignment="1">
      <alignment vertical="center" wrapText="1"/>
    </xf>
    <xf numFmtId="0" fontId="48" fillId="0" borderId="28" xfId="4" applyFont="1" applyBorder="1" applyAlignment="1">
      <alignment horizontal="center" vertical="center" wrapText="1"/>
    </xf>
    <xf numFmtId="0" fontId="48" fillId="0" borderId="70" xfId="4" applyFont="1" applyBorder="1" applyAlignment="1">
      <alignment horizontal="center" vertical="center"/>
    </xf>
    <xf numFmtId="0" fontId="8" fillId="0" borderId="3" xfId="4" applyFont="1" applyBorder="1" applyAlignment="1">
      <alignment vertical="center"/>
    </xf>
    <xf numFmtId="0" fontId="8" fillId="15" borderId="30" xfId="4" applyFont="1" applyFill="1" applyBorder="1" applyAlignment="1">
      <alignment horizontal="center" vertical="center" wrapText="1"/>
    </xf>
    <xf numFmtId="0" fontId="8" fillId="14" borderId="30" xfId="4" applyFont="1" applyFill="1" applyBorder="1" applyAlignment="1">
      <alignment vertical="center" wrapText="1"/>
    </xf>
    <xf numFmtId="0" fontId="4" fillId="15" borderId="1" xfId="4" applyFont="1" applyFill="1" applyBorder="1" applyAlignment="1">
      <alignment horizontal="center" vertical="center" wrapText="1"/>
    </xf>
    <xf numFmtId="0" fontId="4" fillId="15" borderId="3" xfId="4" applyFont="1" applyFill="1" applyBorder="1" applyAlignment="1">
      <alignment horizontal="center" vertical="center" wrapText="1"/>
    </xf>
    <xf numFmtId="3" fontId="8" fillId="14" borderId="93" xfId="4" applyNumberFormat="1" applyFont="1" applyFill="1" applyBorder="1" applyAlignment="1">
      <alignment vertical="center" wrapText="1"/>
    </xf>
    <xf numFmtId="3" fontId="4" fillId="0" borderId="28" xfId="4" applyNumberFormat="1" applyFont="1" applyBorder="1" applyAlignment="1">
      <alignment vertical="center" wrapText="1"/>
    </xf>
    <xf numFmtId="0" fontId="12" fillId="0" borderId="30" xfId="4" applyFont="1" applyBorder="1" applyAlignment="1">
      <alignment horizontal="left" vertical="center" wrapText="1" indent="4"/>
    </xf>
    <xf numFmtId="0" fontId="8" fillId="14" borderId="28" xfId="4" applyFont="1" applyFill="1" applyBorder="1" applyAlignment="1">
      <alignment vertical="center" wrapText="1"/>
    </xf>
    <xf numFmtId="3" fontId="8" fillId="14" borderId="28" xfId="4" applyNumberFormat="1" applyFont="1" applyFill="1" applyBorder="1" applyAlignment="1">
      <alignment vertical="center" wrapText="1"/>
    </xf>
    <xf numFmtId="0" fontId="4" fillId="15" borderId="30" xfId="4" applyFont="1" applyFill="1" applyBorder="1" applyAlignment="1">
      <alignment horizontal="center" vertical="center"/>
    </xf>
    <xf numFmtId="3" fontId="8" fillId="4" borderId="30" xfId="4" applyNumberFormat="1" applyFont="1" applyFill="1" applyBorder="1" applyAlignment="1">
      <alignment horizontal="right" vertical="center" wrapText="1"/>
    </xf>
    <xf numFmtId="0" fontId="8" fillId="0" borderId="28" xfId="4" applyFont="1" applyBorder="1" applyAlignment="1">
      <alignment vertical="center" wrapText="1"/>
    </xf>
    <xf numFmtId="0" fontId="8" fillId="0" borderId="3" xfId="4" applyFont="1" applyBorder="1" applyAlignment="1">
      <alignment vertical="center" wrapText="1"/>
    </xf>
    <xf numFmtId="0" fontId="4" fillId="15" borderId="3" xfId="4" applyFont="1" applyFill="1" applyBorder="1" applyAlignment="1">
      <alignment vertical="center"/>
    </xf>
    <xf numFmtId="10" fontId="4" fillId="0" borderId="3" xfId="4" applyNumberFormat="1" applyFont="1" applyBorder="1" applyAlignment="1">
      <alignment vertical="center"/>
    </xf>
    <xf numFmtId="0" fontId="9" fillId="0" borderId="0" xfId="4" applyAlignment="1">
      <alignment horizontal="left" vertical="center"/>
    </xf>
    <xf numFmtId="0" fontId="83" fillId="0" borderId="0" xfId="4" applyFont="1" applyAlignment="1">
      <alignment vertical="center" wrapText="1"/>
    </xf>
    <xf numFmtId="49" fontId="8" fillId="0" borderId="12" xfId="14" applyNumberFormat="1" applyFont="1" applyBorder="1" applyAlignment="1">
      <alignment horizontal="center" vertical="center" wrapText="1"/>
    </xf>
    <xf numFmtId="49" fontId="8" fillId="0" borderId="12" xfId="14" quotePrefix="1" applyNumberFormat="1" applyFont="1" applyBorder="1" applyAlignment="1">
      <alignment horizontal="center" vertical="center" wrapText="1"/>
    </xf>
    <xf numFmtId="0" fontId="8" fillId="0" borderId="12" xfId="14" applyFont="1" applyBorder="1" applyAlignment="1">
      <alignment horizontal="center" vertical="center" wrapText="1"/>
    </xf>
    <xf numFmtId="0" fontId="4" fillId="0" borderId="12" xfId="14" applyFont="1" applyBorder="1" applyAlignment="1">
      <alignment horizontal="left" vertical="center" wrapText="1"/>
    </xf>
    <xf numFmtId="168" fontId="4" fillId="0" borderId="12" xfId="10" applyNumberFormat="1" applyFont="1" applyBorder="1" applyAlignment="1">
      <alignment horizontal="center" vertical="center" wrapText="1"/>
    </xf>
    <xf numFmtId="0" fontId="4" fillId="0" borderId="12" xfId="14" applyFont="1" applyBorder="1" applyAlignment="1">
      <alignment vertical="center" wrapText="1"/>
    </xf>
    <xf numFmtId="168" fontId="4" fillId="0" borderId="12" xfId="14" applyNumberFormat="1" applyFont="1" applyBorder="1" applyAlignment="1">
      <alignment horizontal="center" vertical="center" wrapText="1"/>
    </xf>
    <xf numFmtId="0" fontId="99" fillId="0" borderId="12" xfId="14" applyFont="1" applyBorder="1" applyAlignment="1">
      <alignment horizontal="left" vertical="center" wrapText="1" indent="2"/>
    </xf>
    <xf numFmtId="0" fontId="4" fillId="7" borderId="12" xfId="14" applyFont="1" applyFill="1" applyBorder="1" applyAlignment="1">
      <alignment horizontal="center" vertical="center" wrapText="1"/>
    </xf>
    <xf numFmtId="0" fontId="4" fillId="7" borderId="12" xfId="14" applyFont="1" applyFill="1" applyBorder="1" applyAlignment="1">
      <alignment wrapText="1"/>
    </xf>
    <xf numFmtId="0" fontId="4" fillId="7" borderId="12" xfId="14" applyFont="1" applyFill="1" applyBorder="1"/>
    <xf numFmtId="0" fontId="8" fillId="0" borderId="12" xfId="14" quotePrefix="1" applyFont="1" applyBorder="1" applyAlignment="1">
      <alignment horizontal="center" vertical="center" wrapText="1"/>
    </xf>
    <xf numFmtId="168" fontId="37" fillId="0" borderId="0" xfId="4" applyNumberFormat="1" applyFont="1"/>
    <xf numFmtId="0" fontId="9" fillId="0" borderId="0" xfId="4" applyAlignment="1">
      <alignment horizontal="left" wrapText="1"/>
    </xf>
    <xf numFmtId="0" fontId="9" fillId="0" borderId="0" xfId="4" applyAlignment="1">
      <alignment horizontal="left"/>
    </xf>
    <xf numFmtId="0" fontId="10" fillId="0" borderId="0" xfId="4" applyFont="1" applyAlignment="1">
      <alignment wrapText="1"/>
    </xf>
    <xf numFmtId="0" fontId="10" fillId="0" borderId="0" xfId="4" applyFont="1" applyAlignment="1">
      <alignment horizontal="left" wrapText="1"/>
    </xf>
    <xf numFmtId="0" fontId="10" fillId="0" borderId="0" xfId="4" applyFont="1" applyAlignment="1">
      <alignment horizontal="left"/>
    </xf>
    <xf numFmtId="0" fontId="46" fillId="0" borderId="12" xfId="4" applyFont="1" applyBorder="1" applyAlignment="1">
      <alignment horizontal="center" vertical="center"/>
    </xf>
    <xf numFmtId="0" fontId="46" fillId="0" borderId="12" xfId="4" applyFont="1" applyBorder="1" applyAlignment="1">
      <alignment horizontal="center" vertical="center" wrapText="1"/>
    </xf>
    <xf numFmtId="14" fontId="46" fillId="0" borderId="12" xfId="4" applyNumberFormat="1" applyFont="1" applyBorder="1" applyAlignment="1">
      <alignment horizontal="center" vertical="center" wrapText="1"/>
    </xf>
    <xf numFmtId="14" fontId="46" fillId="0" borderId="12" xfId="4" applyNumberFormat="1" applyFont="1" applyBorder="1" applyAlignment="1">
      <alignment horizontal="center" vertical="center"/>
    </xf>
    <xf numFmtId="0" fontId="46" fillId="0" borderId="12" xfId="4" applyFont="1" applyBorder="1" applyAlignment="1">
      <alignment vertical="center" wrapText="1"/>
    </xf>
    <xf numFmtId="3" fontId="10" fillId="0" borderId="12" xfId="4" applyNumberFormat="1" applyFont="1" applyBorder="1" applyAlignment="1">
      <alignment vertical="center" wrapText="1"/>
    </xf>
    <xf numFmtId="0" fontId="10" fillId="0" borderId="12" xfId="4" applyFont="1" applyBorder="1" applyAlignment="1">
      <alignment horizontal="center" vertical="center"/>
    </xf>
    <xf numFmtId="0" fontId="10" fillId="0" borderId="12" xfId="4" applyFont="1" applyBorder="1" applyAlignment="1">
      <alignment horizontal="left" vertical="center" wrapText="1" indent="1"/>
    </xf>
    <xf numFmtId="0" fontId="100" fillId="0" borderId="12" xfId="4" applyFont="1" applyBorder="1" applyAlignment="1">
      <alignment horizontal="center" vertical="center"/>
    </xf>
    <xf numFmtId="0" fontId="100" fillId="0" borderId="12" xfId="4" applyFont="1" applyBorder="1" applyAlignment="1">
      <alignment horizontal="left" vertical="center" wrapText="1" indent="1"/>
    </xf>
    <xf numFmtId="3" fontId="10" fillId="0" borderId="12" xfId="4" applyNumberFormat="1" applyFont="1" applyBorder="1" applyAlignment="1">
      <alignment vertical="center"/>
    </xf>
    <xf numFmtId="0" fontId="10" fillId="0" borderId="12" xfId="4" applyFont="1" applyBorder="1" applyAlignment="1">
      <alignment vertical="center" wrapText="1"/>
    </xf>
    <xf numFmtId="0" fontId="11" fillId="0" borderId="12" xfId="4" applyFont="1" applyBorder="1" applyAlignment="1">
      <alignment horizontal="center" vertical="center"/>
    </xf>
    <xf numFmtId="0" fontId="11" fillId="0" borderId="12" xfId="4" applyFont="1" applyBorder="1" applyAlignment="1">
      <alignment vertical="center" wrapText="1"/>
    </xf>
    <xf numFmtId="0" fontId="60" fillId="0" borderId="0" xfId="13" applyFont="1"/>
    <xf numFmtId="0" fontId="60" fillId="0" borderId="0" xfId="13" applyFont="1" applyAlignment="1">
      <alignment vertical="center"/>
    </xf>
    <xf numFmtId="0" fontId="60" fillId="0" borderId="12" xfId="4" applyFont="1" applyBorder="1"/>
    <xf numFmtId="0" fontId="101" fillId="0" borderId="12" xfId="4" applyFont="1" applyBorder="1" applyAlignment="1">
      <alignment horizontal="center" vertical="center"/>
    </xf>
    <xf numFmtId="0" fontId="60" fillId="6" borderId="12" xfId="13" applyFont="1" applyFill="1" applyBorder="1" applyAlignment="1">
      <alignment horizontal="center" vertical="center"/>
    </xf>
    <xf numFmtId="0" fontId="4" fillId="0" borderId="12" xfId="4" applyFont="1" applyBorder="1" applyAlignment="1">
      <alignment vertical="center" wrapText="1"/>
    </xf>
    <xf numFmtId="0" fontId="4" fillId="0" borderId="12" xfId="4" applyFont="1" applyBorder="1" applyAlignment="1">
      <alignment vertical="center"/>
    </xf>
    <xf numFmtId="0" fontId="4" fillId="0" borderId="12" xfId="4" quotePrefix="1" applyFont="1" applyBorder="1" applyAlignment="1">
      <alignment vertical="center"/>
    </xf>
    <xf numFmtId="3" fontId="4" fillId="0" borderId="12" xfId="4" quotePrefix="1" applyNumberFormat="1" applyFont="1" applyBorder="1" applyAlignment="1">
      <alignment vertical="center"/>
    </xf>
    <xf numFmtId="0" fontId="60" fillId="3" borderId="12" xfId="13" applyFont="1" applyFill="1" applyBorder="1" applyAlignment="1">
      <alignment horizontal="center" vertical="center"/>
    </xf>
    <xf numFmtId="0" fontId="101" fillId="3" borderId="12" xfId="13" applyFont="1" applyFill="1" applyBorder="1" applyAlignment="1">
      <alignment vertical="center" wrapText="1"/>
    </xf>
    <xf numFmtId="168" fontId="4" fillId="3" borderId="12" xfId="10" quotePrefix="1" applyNumberFormat="1" applyFont="1" applyFill="1" applyBorder="1" applyAlignment="1">
      <alignment vertical="center"/>
    </xf>
    <xf numFmtId="0" fontId="4" fillId="0" borderId="0" xfId="4" applyFont="1" applyAlignment="1">
      <alignment horizontal="center"/>
    </xf>
    <xf numFmtId="0" fontId="4" fillId="0" borderId="46" xfId="4" applyFont="1" applyBorder="1" applyAlignment="1">
      <alignment horizontal="center"/>
    </xf>
    <xf numFmtId="0" fontId="4" fillId="0" borderId="69" xfId="4" applyFont="1" applyBorder="1" applyAlignment="1">
      <alignment wrapText="1"/>
    </xf>
    <xf numFmtId="0" fontId="8" fillId="0" borderId="12" xfId="4" applyFont="1" applyBorder="1" applyAlignment="1">
      <alignment horizontal="center" vertical="center"/>
    </xf>
    <xf numFmtId="14" fontId="8" fillId="0" borderId="12" xfId="4" applyNumberFormat="1" applyFont="1" applyBorder="1" applyAlignment="1">
      <alignment horizontal="center" vertical="center"/>
    </xf>
    <xf numFmtId="0" fontId="8" fillId="13" borderId="14" xfId="13" applyFont="1" applyFill="1" applyBorder="1"/>
    <xf numFmtId="0" fontId="8" fillId="13" borderId="26" xfId="13" applyFont="1" applyFill="1" applyBorder="1"/>
    <xf numFmtId="0" fontId="8" fillId="13" borderId="27" xfId="13" applyFont="1" applyFill="1" applyBorder="1"/>
    <xf numFmtId="0" fontId="4" fillId="0" borderId="12" xfId="13" applyFont="1" applyBorder="1"/>
    <xf numFmtId="0" fontId="4" fillId="0" borderId="12" xfId="13" applyFont="1" applyBorder="1" applyAlignment="1">
      <alignment horizontal="center" vertical="center"/>
    </xf>
    <xf numFmtId="0" fontId="4" fillId="0" borderId="12" xfId="13" applyFont="1" applyBorder="1" applyAlignment="1">
      <alignment vertical="center" wrapText="1"/>
    </xf>
    <xf numFmtId="3" fontId="4" fillId="0" borderId="12" xfId="10" applyNumberFormat="1" applyFont="1" applyBorder="1" applyAlignment="1">
      <alignment horizontal="right" vertical="center" wrapText="1"/>
    </xf>
    <xf numFmtId="0" fontId="4" fillId="6" borderId="12" xfId="13" applyFont="1" applyFill="1" applyBorder="1" applyAlignment="1">
      <alignment horizontal="center" vertical="center"/>
    </xf>
    <xf numFmtId="0" fontId="4" fillId="6" borderId="12" xfId="13" applyFont="1" applyFill="1" applyBorder="1" applyAlignment="1">
      <alignment vertical="center" wrapText="1"/>
    </xf>
    <xf numFmtId="0" fontId="4" fillId="0" borderId="12" xfId="13" applyFont="1" applyBorder="1" applyAlignment="1">
      <alignment horizontal="center"/>
    </xf>
    <xf numFmtId="0" fontId="8" fillId="0" borderId="12" xfId="13" applyFont="1" applyBorder="1" applyAlignment="1">
      <alignment horizontal="justify" vertical="top" wrapText="1"/>
    </xf>
    <xf numFmtId="0" fontId="4" fillId="0" borderId="12" xfId="13" applyFont="1" applyBorder="1" applyAlignment="1">
      <alignment horizontal="justify" vertical="top" wrapText="1"/>
    </xf>
    <xf numFmtId="0" fontId="4" fillId="0" borderId="12" xfId="13" quotePrefix="1" applyFont="1" applyBorder="1" applyAlignment="1">
      <alignment vertical="center" wrapText="1"/>
    </xf>
    <xf numFmtId="0" fontId="4" fillId="0" borderId="12" xfId="13" applyFont="1" applyBorder="1" applyAlignment="1">
      <alignment horizontal="left" vertical="center" wrapText="1"/>
    </xf>
    <xf numFmtId="0" fontId="4" fillId="3" borderId="12" xfId="13" applyFont="1" applyFill="1" applyBorder="1" applyAlignment="1">
      <alignment horizontal="center" vertical="center"/>
    </xf>
    <xf numFmtId="0" fontId="8" fillId="3" borderId="12" xfId="13" applyFont="1" applyFill="1" applyBorder="1" applyAlignment="1">
      <alignment horizontal="justify" vertical="center" wrapText="1"/>
    </xf>
    <xf numFmtId="3" fontId="4" fillId="3" borderId="12" xfId="10" applyNumberFormat="1" applyFont="1" applyFill="1" applyBorder="1" applyAlignment="1">
      <alignment horizontal="right" vertical="center" wrapText="1"/>
    </xf>
    <xf numFmtId="0" fontId="8" fillId="3" borderId="12" xfId="13" applyFont="1" applyFill="1" applyBorder="1" applyAlignment="1">
      <alignment horizontal="justify" vertical="top" wrapText="1"/>
    </xf>
    <xf numFmtId="0" fontId="8" fillId="13" borderId="14" xfId="13" applyFont="1" applyFill="1" applyBorder="1" applyAlignment="1">
      <alignment vertical="center"/>
    </xf>
    <xf numFmtId="0" fontId="8" fillId="13" borderId="26" xfId="13" applyFont="1" applyFill="1" applyBorder="1" applyAlignment="1">
      <alignment vertical="center"/>
    </xf>
    <xf numFmtId="0" fontId="8" fillId="13" borderId="27" xfId="13" applyFont="1" applyFill="1" applyBorder="1" applyAlignment="1">
      <alignment vertical="center"/>
    </xf>
    <xf numFmtId="0" fontId="4" fillId="0" borderId="12" xfId="4" applyFont="1" applyBorder="1" applyAlignment="1">
      <alignment horizontal="justify" vertical="top" wrapText="1"/>
    </xf>
    <xf numFmtId="0" fontId="4" fillId="3" borderId="12" xfId="13" applyFont="1" applyFill="1" applyBorder="1" applyAlignment="1">
      <alignment horizontal="justify" vertical="top" wrapText="1"/>
    </xf>
    <xf numFmtId="0" fontId="4" fillId="3" borderId="12" xfId="13" quotePrefix="1" applyFont="1" applyFill="1" applyBorder="1" applyAlignment="1">
      <alignment vertical="center"/>
    </xf>
    <xf numFmtId="0" fontId="8" fillId="0" borderId="12" xfId="13" applyFont="1" applyBorder="1" applyAlignment="1">
      <alignment wrapText="1"/>
    </xf>
    <xf numFmtId="0" fontId="8" fillId="3" borderId="12" xfId="4" applyFont="1" applyFill="1" applyBorder="1" applyAlignment="1">
      <alignment horizontal="justify" vertical="top" wrapText="1"/>
    </xf>
    <xf numFmtId="0" fontId="4" fillId="0" borderId="12" xfId="13" applyFont="1" applyBorder="1" applyAlignment="1">
      <alignment wrapText="1"/>
    </xf>
    <xf numFmtId="10" fontId="4" fillId="0" borderId="12" xfId="11" quotePrefix="1" applyNumberFormat="1" applyFont="1" applyBorder="1" applyAlignment="1">
      <alignment vertical="center"/>
    </xf>
    <xf numFmtId="10" fontId="4" fillId="0" borderId="12" xfId="13" quotePrefix="1" applyNumberFormat="1" applyFont="1" applyBorder="1" applyAlignment="1">
      <alignment vertical="center"/>
    </xf>
    <xf numFmtId="0" fontId="4" fillId="0" borderId="12" xfId="13" quotePrefix="1" applyFont="1" applyBorder="1" applyAlignment="1">
      <alignment vertical="center"/>
    </xf>
    <xf numFmtId="0" fontId="4" fillId="0" borderId="12" xfId="13" applyFont="1" applyBorder="1" applyAlignment="1">
      <alignment vertical="center"/>
    </xf>
    <xf numFmtId="0" fontId="8" fillId="13" borderId="14" xfId="4" applyFont="1" applyFill="1" applyBorder="1" applyAlignment="1">
      <alignment vertical="center"/>
    </xf>
    <xf numFmtId="0" fontId="8" fillId="13" borderId="26" xfId="4" applyFont="1" applyFill="1" applyBorder="1" applyAlignment="1">
      <alignment vertical="center"/>
    </xf>
    <xf numFmtId="0" fontId="8" fillId="13" borderId="27" xfId="4" applyFont="1" applyFill="1" applyBorder="1" applyAlignment="1">
      <alignment vertical="center"/>
    </xf>
    <xf numFmtId="3" fontId="4" fillId="0" borderId="12" xfId="13" quotePrefix="1" applyNumberFormat="1" applyFont="1" applyBorder="1" applyAlignment="1">
      <alignment vertical="center"/>
    </xf>
    <xf numFmtId="3" fontId="4" fillId="0" borderId="12" xfId="4" quotePrefix="1" applyNumberFormat="1" applyFont="1" applyBorder="1"/>
    <xf numFmtId="0" fontId="16" fillId="0" borderId="0" xfId="4" applyFont="1" applyAlignment="1">
      <alignment wrapText="1"/>
    </xf>
    <xf numFmtId="0" fontId="16" fillId="0" borderId="0" xfId="13" applyFont="1"/>
    <xf numFmtId="0" fontId="16" fillId="0" borderId="0" xfId="13" applyFont="1" applyAlignment="1">
      <alignment wrapText="1"/>
    </xf>
    <xf numFmtId="0" fontId="20" fillId="0" borderId="12" xfId="4" applyFont="1" applyBorder="1" applyAlignment="1">
      <alignment horizontal="center"/>
    </xf>
    <xf numFmtId="0" fontId="16" fillId="0" borderId="12" xfId="13" applyFont="1" applyBorder="1"/>
    <xf numFmtId="0" fontId="16" fillId="0" borderId="12" xfId="13" applyFont="1" applyBorder="1" applyAlignment="1">
      <alignment wrapText="1"/>
    </xf>
    <xf numFmtId="0" fontId="20" fillId="0" borderId="12" xfId="4" applyFont="1" applyBorder="1" applyAlignment="1">
      <alignment wrapText="1"/>
    </xf>
    <xf numFmtId="0" fontId="15" fillId="6" borderId="12" xfId="13" applyFont="1" applyFill="1" applyBorder="1" applyAlignment="1">
      <alignment vertical="center"/>
    </xf>
    <xf numFmtId="0" fontId="15" fillId="6" borderId="12" xfId="13" applyFont="1" applyFill="1" applyBorder="1" applyAlignment="1">
      <alignment vertical="center" wrapText="1"/>
    </xf>
    <xf numFmtId="3" fontId="16" fillId="0" borderId="12" xfId="13" quotePrefix="1" applyNumberFormat="1" applyFont="1" applyBorder="1" applyAlignment="1">
      <alignment vertical="center"/>
    </xf>
    <xf numFmtId="0" fontId="7" fillId="6" borderId="12" xfId="13" applyFont="1" applyFill="1" applyBorder="1" applyAlignment="1">
      <alignment vertical="center"/>
    </xf>
    <xf numFmtId="0" fontId="7" fillId="6" borderId="12" xfId="13" applyFont="1" applyFill="1" applyBorder="1" applyAlignment="1">
      <alignment horizontal="left" vertical="center" wrapText="1"/>
    </xf>
    <xf numFmtId="0" fontId="4" fillId="6" borderId="12" xfId="13" applyFont="1" applyFill="1" applyBorder="1" applyAlignment="1">
      <alignment horizontal="left" vertical="center" wrapText="1"/>
    </xf>
    <xf numFmtId="0" fontId="104" fillId="0" borderId="0" xfId="4" applyFont="1"/>
    <xf numFmtId="0" fontId="98" fillId="0" borderId="0" xfId="4" applyFont="1" applyAlignment="1">
      <alignment vertical="center"/>
    </xf>
    <xf numFmtId="0" fontId="53" fillId="0" borderId="0" xfId="4" applyFont="1" applyAlignment="1">
      <alignment horizontal="center" vertical="center" wrapText="1"/>
    </xf>
    <xf numFmtId="0" fontId="53" fillId="0" borderId="0" xfId="4" applyFont="1" applyAlignment="1">
      <alignment horizontal="justify" vertical="center" wrapText="1"/>
    </xf>
    <xf numFmtId="0" fontId="53" fillId="0" borderId="12" xfId="4" applyFont="1" applyBorder="1" applyAlignment="1">
      <alignment horizontal="center" vertical="center" wrapText="1"/>
    </xf>
    <xf numFmtId="0" fontId="57" fillId="0" borderId="12" xfId="4" applyFont="1" applyBorder="1" applyAlignment="1">
      <alignment horizontal="center" vertical="center" wrapText="1"/>
    </xf>
    <xf numFmtId="0" fontId="53" fillId="0" borderId="26" xfId="4" applyFont="1" applyBorder="1" applyAlignment="1">
      <alignment horizontal="center" vertical="center" wrapText="1"/>
    </xf>
    <xf numFmtId="0" fontId="53" fillId="0" borderId="27" xfId="4" applyFont="1" applyBorder="1" applyAlignment="1">
      <alignment horizontal="center" vertical="center" wrapText="1"/>
    </xf>
    <xf numFmtId="0" fontId="53" fillId="0" borderId="12" xfId="4" applyFont="1" applyBorder="1" applyAlignment="1">
      <alignment horizontal="left" vertical="center" wrapText="1"/>
    </xf>
    <xf numFmtId="0" fontId="57" fillId="4" borderId="12" xfId="4" applyFont="1" applyFill="1" applyBorder="1" applyAlignment="1">
      <alignment horizontal="center" vertical="center" wrapText="1"/>
    </xf>
    <xf numFmtId="0" fontId="47" fillId="0" borderId="12" xfId="4" applyFont="1" applyBorder="1" applyAlignment="1">
      <alignment horizontal="center" vertical="center" wrapText="1"/>
    </xf>
    <xf numFmtId="0" fontId="105" fillId="15" borderId="12" xfId="4" applyFont="1" applyFill="1" applyBorder="1" applyAlignment="1">
      <alignment horizontal="justify" vertical="center" wrapText="1"/>
    </xf>
    <xf numFmtId="168" fontId="48" fillId="0" borderId="12" xfId="10" applyNumberFormat="1" applyFont="1" applyBorder="1" applyAlignment="1">
      <alignment horizontal="center" vertical="center" wrapText="1"/>
    </xf>
    <xf numFmtId="0" fontId="16" fillId="0" borderId="0" xfId="4" applyFont="1" applyAlignment="1">
      <alignment horizontal="center" vertical="center"/>
    </xf>
    <xf numFmtId="0" fontId="20" fillId="6" borderId="12" xfId="4" applyFont="1" applyFill="1" applyBorder="1" applyAlignment="1">
      <alignment horizontal="left" vertical="center" wrapText="1"/>
    </xf>
    <xf numFmtId="0" fontId="16" fillId="5" borderId="12" xfId="4" applyFont="1" applyFill="1" applyBorder="1" applyAlignment="1">
      <alignment vertical="center" wrapText="1"/>
    </xf>
    <xf numFmtId="0" fontId="16" fillId="5" borderId="69" xfId="4" applyFont="1" applyFill="1" applyBorder="1" applyAlignment="1">
      <alignment horizontal="left" vertical="center"/>
    </xf>
    <xf numFmtId="0" fontId="98" fillId="5" borderId="17" xfId="4" applyFont="1" applyFill="1" applyBorder="1" applyAlignment="1">
      <alignment horizontal="left" vertical="center"/>
    </xf>
    <xf numFmtId="0" fontId="16" fillId="0" borderId="12" xfId="4" applyFont="1" applyBorder="1" applyAlignment="1">
      <alignment horizontal="center" vertical="center"/>
    </xf>
    <xf numFmtId="0" fontId="16" fillId="6" borderId="14" xfId="4" applyFont="1" applyFill="1" applyBorder="1" applyAlignment="1">
      <alignment vertical="center" wrapText="1"/>
    </xf>
    <xf numFmtId="165" fontId="4" fillId="0" borderId="12" xfId="4" applyNumberFormat="1" applyFont="1" applyBorder="1"/>
    <xf numFmtId="0" fontId="16" fillId="6" borderId="72" xfId="4" applyFont="1" applyFill="1" applyBorder="1" applyAlignment="1">
      <alignment vertical="center" wrapText="1"/>
    </xf>
    <xf numFmtId="0" fontId="20" fillId="0" borderId="12" xfId="4" applyFont="1" applyBorder="1" applyAlignment="1">
      <alignment horizontal="center" vertical="center"/>
    </xf>
    <xf numFmtId="0" fontId="20" fillId="6" borderId="14" xfId="4" applyFont="1" applyFill="1" applyBorder="1" applyAlignment="1">
      <alignment vertical="center" wrapText="1"/>
    </xf>
    <xf numFmtId="165" fontId="8" fillId="0" borderId="12" xfId="4" applyNumberFormat="1" applyFont="1" applyBorder="1"/>
    <xf numFmtId="0" fontId="16" fillId="5" borderId="27" xfId="4" applyFont="1" applyFill="1" applyBorder="1" applyAlignment="1">
      <alignment horizontal="left" vertical="center"/>
    </xf>
    <xf numFmtId="0" fontId="98" fillId="5" borderId="12" xfId="4" applyFont="1" applyFill="1" applyBorder="1" applyAlignment="1">
      <alignment horizontal="left" vertical="center"/>
    </xf>
    <xf numFmtId="0" fontId="16" fillId="6" borderId="19" xfId="4" applyFont="1" applyFill="1" applyBorder="1" applyAlignment="1">
      <alignment vertical="center" wrapText="1"/>
    </xf>
    <xf numFmtId="0" fontId="20" fillId="6" borderId="12" xfId="4" applyFont="1" applyFill="1" applyBorder="1" applyAlignment="1">
      <alignment vertical="center" wrapText="1"/>
    </xf>
    <xf numFmtId="0" fontId="24" fillId="0" borderId="0" xfId="15"/>
    <xf numFmtId="0" fontId="108" fillId="0" borderId="95" xfId="15" applyFont="1" applyBorder="1" applyAlignment="1">
      <alignment vertical="center" wrapText="1"/>
    </xf>
    <xf numFmtId="0" fontId="108" fillId="0" borderId="96" xfId="15" applyFont="1" applyBorder="1" applyAlignment="1">
      <alignment vertical="center"/>
    </xf>
    <xf numFmtId="0" fontId="110" fillId="0" borderId="96" xfId="16" applyFont="1" applyBorder="1" applyAlignment="1">
      <alignment vertical="center"/>
    </xf>
    <xf numFmtId="0" fontId="110" fillId="0" borderId="96" xfId="16" applyFont="1" applyBorder="1" applyAlignment="1">
      <alignment vertical="center" wrapText="1"/>
    </xf>
    <xf numFmtId="0" fontId="108" fillId="0" borderId="96" xfId="15" applyFont="1" applyBorder="1" applyAlignment="1">
      <alignment vertical="center" wrapText="1"/>
    </xf>
    <xf numFmtId="0" fontId="106" fillId="0" borderId="0" xfId="0" applyFont="1" applyAlignment="1">
      <alignment horizontal="right"/>
    </xf>
    <xf numFmtId="0" fontId="108" fillId="0" borderId="96" xfId="15" applyFont="1" applyFill="1" applyBorder="1" applyAlignment="1">
      <alignment vertical="center"/>
    </xf>
    <xf numFmtId="3" fontId="16" fillId="4" borderId="14" xfId="2" applyNumberFormat="1" applyFont="1" applyFill="1" applyBorder="1" applyAlignment="1">
      <alignment wrapText="1"/>
    </xf>
    <xf numFmtId="3" fontId="16" fillId="4" borderId="12" xfId="2" applyNumberFormat="1" applyFont="1" applyFill="1" applyBorder="1" applyAlignment="1">
      <alignment wrapText="1"/>
    </xf>
    <xf numFmtId="0" fontId="5" fillId="0" borderId="0" xfId="4" applyFont="1" applyAlignment="1">
      <alignment vertical="center" wrapText="1"/>
    </xf>
    <xf numFmtId="0" fontId="111" fillId="0" borderId="0" xfId="4" applyFont="1" applyAlignment="1">
      <alignment vertical="center" wrapText="1"/>
    </xf>
    <xf numFmtId="0" fontId="4" fillId="0" borderId="28" xfId="4" applyFont="1" applyBorder="1" applyAlignment="1">
      <alignment horizontal="center" vertical="center" wrapText="1"/>
    </xf>
    <xf numFmtId="0" fontId="7" fillId="0" borderId="37" xfId="4" applyFont="1" applyBorder="1" applyAlignment="1">
      <alignment horizontal="center" vertical="center" wrapText="1"/>
    </xf>
    <xf numFmtId="0" fontId="7" fillId="0" borderId="37" xfId="4" applyFont="1" applyBorder="1" applyAlignment="1">
      <alignment vertical="center" wrapText="1"/>
    </xf>
    <xf numFmtId="0" fontId="7" fillId="0" borderId="37" xfId="4" applyFont="1" applyBorder="1" applyAlignment="1">
      <alignment horizontal="right" vertical="center"/>
    </xf>
    <xf numFmtId="0" fontId="7" fillId="0" borderId="41" xfId="4" applyFont="1" applyBorder="1" applyAlignment="1">
      <alignment horizontal="center" vertical="center" wrapText="1"/>
    </xf>
    <xf numFmtId="0" fontId="7" fillId="0" borderId="41" xfId="4" applyFont="1" applyBorder="1" applyAlignment="1">
      <alignment vertical="center" wrapText="1"/>
    </xf>
    <xf numFmtId="0" fontId="7" fillId="0" borderId="41" xfId="4" applyFont="1" applyBorder="1" applyAlignment="1">
      <alignment horizontal="right" vertical="center"/>
    </xf>
    <xf numFmtId="0" fontId="18" fillId="0" borderId="41" xfId="4" applyFont="1" applyBorder="1" applyAlignment="1">
      <alignment vertical="center" wrapText="1"/>
    </xf>
    <xf numFmtId="0" fontId="7" fillId="0" borderId="41" xfId="4" applyFont="1" applyBorder="1" applyAlignment="1">
      <alignment horizontal="right" vertical="center" wrapText="1"/>
    </xf>
    <xf numFmtId="0" fontId="18" fillId="0" borderId="41" xfId="4" applyFont="1" applyBorder="1" applyAlignment="1">
      <alignment horizontal="center" vertical="center" wrapText="1"/>
    </xf>
    <xf numFmtId="0" fontId="18" fillId="0" borderId="41" xfId="4" applyFont="1" applyBorder="1" applyAlignment="1">
      <alignment horizontal="right" vertical="center" wrapText="1"/>
    </xf>
    <xf numFmtId="0" fontId="4" fillId="0" borderId="41" xfId="4" applyFont="1" applyBorder="1" applyAlignment="1">
      <alignment horizontal="center" vertical="center" wrapText="1"/>
    </xf>
    <xf numFmtId="0" fontId="4" fillId="0" borderId="41" xfId="4" applyFont="1" applyBorder="1" applyAlignment="1">
      <alignment vertical="center" wrapText="1"/>
    </xf>
    <xf numFmtId="0" fontId="7" fillId="0" borderId="41" xfId="4" applyFont="1" applyBorder="1" applyAlignment="1">
      <alignment horizontal="left" vertical="center" wrapText="1"/>
    </xf>
    <xf numFmtId="0" fontId="4" fillId="0" borderId="44" xfId="4" applyFont="1" applyBorder="1" applyAlignment="1">
      <alignment horizontal="center" vertical="center" wrapText="1"/>
    </xf>
    <xf numFmtId="0" fontId="4" fillId="0" borderId="44" xfId="4" applyFont="1" applyBorder="1" applyAlignment="1">
      <alignment vertical="center" wrapText="1"/>
    </xf>
    <xf numFmtId="0" fontId="7" fillId="0" borderId="44" xfId="4" applyFont="1" applyBorder="1" applyAlignment="1">
      <alignment horizontal="right" vertical="center"/>
    </xf>
    <xf numFmtId="165" fontId="4" fillId="0" borderId="10" xfId="3" applyNumberFormat="1" applyFont="1" applyBorder="1" applyAlignment="1">
      <alignment horizontal="center" vertical="center" wrapText="1"/>
    </xf>
    <xf numFmtId="165" fontId="78" fillId="0" borderId="0" xfId="8" applyNumberFormat="1" applyFont="1" applyFill="1"/>
    <xf numFmtId="0" fontId="5" fillId="2" borderId="1" xfId="4" applyFont="1" applyFill="1" applyBorder="1" applyAlignment="1">
      <alignment vertical="center"/>
    </xf>
    <xf numFmtId="0" fontId="5" fillId="2" borderId="2" xfId="4" applyFont="1" applyFill="1" applyBorder="1" applyAlignment="1">
      <alignment vertical="center" wrapText="1"/>
    </xf>
    <xf numFmtId="0" fontId="5" fillId="2" borderId="3" xfId="4" applyFont="1" applyFill="1" applyBorder="1" applyAlignment="1">
      <alignment vertical="center" wrapText="1"/>
    </xf>
    <xf numFmtId="0" fontId="9" fillId="6" borderId="12" xfId="4" applyFill="1" applyBorder="1" applyAlignment="1">
      <alignment horizontal="center" vertical="center"/>
    </xf>
    <xf numFmtId="0" fontId="10" fillId="6" borderId="12" xfId="4" applyFont="1" applyFill="1" applyBorder="1" applyAlignment="1">
      <alignment horizontal="center" vertical="center"/>
    </xf>
    <xf numFmtId="0" fontId="89" fillId="6" borderId="12" xfId="4" applyFont="1" applyFill="1" applyBorder="1" applyAlignment="1">
      <alignment horizontal="center" vertical="center"/>
    </xf>
    <xf numFmtId="0" fontId="89" fillId="6" borderId="12" xfId="4" applyFont="1" applyFill="1" applyBorder="1" applyAlignment="1">
      <alignment vertical="center" wrapText="1"/>
    </xf>
    <xf numFmtId="168" fontId="9" fillId="0" borderId="12" xfId="17" applyNumberFormat="1" applyFont="1" applyBorder="1" applyAlignment="1">
      <alignment vertical="center"/>
    </xf>
    <xf numFmtId="0" fontId="9" fillId="0" borderId="12" xfId="4" applyBorder="1" applyAlignment="1">
      <alignment horizontal="center" vertical="center"/>
    </xf>
    <xf numFmtId="0" fontId="9" fillId="0" borderId="12" xfId="4" applyBorder="1" applyAlignment="1">
      <alignment vertical="center"/>
    </xf>
    <xf numFmtId="0" fontId="9" fillId="3" borderId="12" xfId="4" applyFill="1" applyBorder="1" applyAlignment="1">
      <alignment vertical="center"/>
    </xf>
    <xf numFmtId="0" fontId="112" fillId="6" borderId="12" xfId="4" applyFont="1" applyFill="1" applyBorder="1" applyAlignment="1">
      <alignment vertical="center" wrapText="1"/>
    </xf>
    <xf numFmtId="168" fontId="9" fillId="0" borderId="12" xfId="4" applyNumberFormat="1" applyBorder="1" applyAlignment="1">
      <alignment vertical="center"/>
    </xf>
    <xf numFmtId="0" fontId="9" fillId="0" borderId="12" xfId="4" applyBorder="1" applyAlignment="1">
      <alignment horizontal="center" vertical="center" wrapText="1"/>
    </xf>
    <xf numFmtId="0" fontId="9" fillId="0" borderId="12" xfId="4" applyBorder="1" applyAlignment="1">
      <alignment vertical="center" wrapText="1"/>
    </xf>
    <xf numFmtId="0" fontId="9" fillId="0" borderId="12" xfId="4" applyBorder="1" applyAlignment="1">
      <alignment vertical="top" wrapText="1"/>
    </xf>
    <xf numFmtId="0" fontId="112" fillId="0" borderId="12" xfId="4" applyFont="1" applyBorder="1" applyAlignment="1">
      <alignment horizontal="left" vertical="center"/>
    </xf>
    <xf numFmtId="0" fontId="112" fillId="0" borderId="12" xfId="4" applyFont="1" applyBorder="1" applyAlignment="1">
      <alignment horizontal="center" vertical="center"/>
    </xf>
    <xf numFmtId="0" fontId="112" fillId="0" borderId="12" xfId="4" applyFont="1" applyBorder="1" applyAlignment="1">
      <alignment vertical="center"/>
    </xf>
    <xf numFmtId="0" fontId="17" fillId="0" borderId="12" xfId="4" applyFont="1" applyBorder="1" applyAlignment="1">
      <alignment horizontal="center" vertical="center"/>
    </xf>
    <xf numFmtId="0" fontId="52" fillId="0" borderId="0" xfId="4" applyFont="1" applyAlignment="1"/>
    <xf numFmtId="0" fontId="107" fillId="6" borderId="94" xfId="15" applyFont="1" applyFill="1" applyBorder="1" applyAlignment="1">
      <alignment horizontal="center" vertical="center" wrapText="1"/>
    </xf>
    <xf numFmtId="0" fontId="5" fillId="2" borderId="1" xfId="4" applyFont="1" applyFill="1" applyBorder="1" applyAlignment="1">
      <alignment horizontal="left" vertical="center" wrapText="1"/>
    </xf>
    <xf numFmtId="0" fontId="5" fillId="2" borderId="2" xfId="4" applyFont="1" applyFill="1" applyBorder="1" applyAlignment="1">
      <alignment horizontal="left" vertical="center" wrapText="1"/>
    </xf>
    <xf numFmtId="0" fontId="5" fillId="2" borderId="3" xfId="4" applyFont="1" applyFill="1" applyBorder="1" applyAlignment="1">
      <alignment horizontal="left" vertical="center" wrapText="1"/>
    </xf>
    <xf numFmtId="0" fontId="91" fillId="2" borderId="1" xfId="4" applyFont="1" applyFill="1" applyBorder="1" applyAlignment="1">
      <alignment horizontal="left" vertical="center" wrapText="1"/>
    </xf>
    <xf numFmtId="0" fontId="91" fillId="2" borderId="2" xfId="4" applyFont="1" applyFill="1" applyBorder="1" applyAlignment="1">
      <alignment horizontal="left" vertical="center" wrapText="1"/>
    </xf>
    <xf numFmtId="0" fontId="91" fillId="2" borderId="3" xfId="4" applyFont="1" applyFill="1" applyBorder="1" applyAlignment="1">
      <alignment horizontal="left" vertical="center" wrapText="1"/>
    </xf>
    <xf numFmtId="0" fontId="10" fillId="0" borderId="0" xfId="4" applyFont="1" applyAlignment="1">
      <alignment horizontal="center" vertical="center"/>
    </xf>
    <xf numFmtId="0" fontId="10" fillId="0" borderId="67" xfId="4" applyFont="1" applyBorder="1" applyAlignment="1">
      <alignment horizontal="center" vertical="center"/>
    </xf>
    <xf numFmtId="0" fontId="10" fillId="0" borderId="50" xfId="4" applyFont="1" applyBorder="1" applyAlignment="1">
      <alignment horizontal="center" vertical="center"/>
    </xf>
    <xf numFmtId="0" fontId="10" fillId="0" borderId="68" xfId="4" applyFont="1" applyBorder="1" applyAlignment="1">
      <alignment horizontal="center" vertical="center"/>
    </xf>
    <xf numFmtId="0" fontId="46" fillId="0" borderId="12" xfId="4" applyFont="1" applyBorder="1" applyAlignment="1">
      <alignment horizontal="center" vertical="center" wrapText="1"/>
    </xf>
    <xf numFmtId="0" fontId="5" fillId="2" borderId="1" xfId="4" applyFont="1" applyFill="1" applyBorder="1" applyAlignment="1">
      <alignment horizontal="center" vertical="center" wrapText="1"/>
    </xf>
    <xf numFmtId="0" fontId="5" fillId="2" borderId="2" xfId="4" applyFont="1" applyFill="1" applyBorder="1" applyAlignment="1">
      <alignment horizontal="center" vertical="center" wrapText="1"/>
    </xf>
    <xf numFmtId="0" fontId="5" fillId="2" borderId="3" xfId="4" applyFont="1" applyFill="1" applyBorder="1" applyAlignment="1">
      <alignment horizontal="center" vertical="center" wrapText="1"/>
    </xf>
    <xf numFmtId="0" fontId="20" fillId="6" borderId="12" xfId="4" applyFont="1" applyFill="1" applyBorder="1" applyAlignment="1">
      <alignment horizontal="left" vertical="center" wrapText="1"/>
    </xf>
    <xf numFmtId="0" fontId="9" fillId="6" borderId="12" xfId="4" applyFill="1" applyBorder="1" applyAlignment="1">
      <alignment horizontal="center" vertical="center"/>
    </xf>
    <xf numFmtId="0" fontId="5" fillId="2" borderId="1" xfId="18" applyFont="1" applyFill="1" applyBorder="1" applyAlignment="1">
      <alignment horizontal="left" vertical="center"/>
    </xf>
    <xf numFmtId="0" fontId="5" fillId="2" borderId="2" xfId="18" applyFont="1" applyFill="1" applyBorder="1" applyAlignment="1">
      <alignment horizontal="left" vertical="center"/>
    </xf>
    <xf numFmtId="0" fontId="5" fillId="2" borderId="3" xfId="18" applyFont="1" applyFill="1" applyBorder="1" applyAlignment="1">
      <alignment horizontal="left" vertical="center"/>
    </xf>
    <xf numFmtId="0" fontId="9" fillId="0" borderId="12" xfId="4" applyBorder="1" applyAlignment="1">
      <alignment horizontal="center" vertical="center" wrapText="1"/>
    </xf>
    <xf numFmtId="0" fontId="9" fillId="0" borderId="14" xfId="4" applyBorder="1" applyAlignment="1">
      <alignment horizontal="center" vertical="center"/>
    </xf>
    <xf numFmtId="0" fontId="9" fillId="0" borderId="26" xfId="4" applyBorder="1" applyAlignment="1">
      <alignment horizontal="center" vertical="center"/>
    </xf>
    <xf numFmtId="0" fontId="9" fillId="0" borderId="27" xfId="4" applyBorder="1" applyAlignment="1">
      <alignment horizontal="center" vertical="center"/>
    </xf>
    <xf numFmtId="0" fontId="8" fillId="3" borderId="1" xfId="2" applyFont="1" applyFill="1" applyBorder="1" applyAlignment="1">
      <alignment horizontal="left"/>
    </xf>
    <xf numFmtId="0" fontId="8" fillId="3" borderId="2" xfId="2" applyFont="1" applyFill="1" applyBorder="1" applyAlignment="1">
      <alignment horizontal="left"/>
    </xf>
    <xf numFmtId="0" fontId="8" fillId="3" borderId="3" xfId="2" applyFont="1" applyFill="1" applyBorder="1" applyAlignment="1">
      <alignment horizontal="left"/>
    </xf>
    <xf numFmtId="0" fontId="13" fillId="0" borderId="0" xfId="2" applyFont="1" applyAlignment="1">
      <alignment horizontal="left" vertical="center" wrapText="1"/>
    </xf>
    <xf numFmtId="0" fontId="4" fillId="0" borderId="16" xfId="2" applyFont="1" applyBorder="1" applyAlignment="1">
      <alignment horizontal="center"/>
    </xf>
    <xf numFmtId="0" fontId="9" fillId="0" borderId="18" xfId="4" applyBorder="1" applyAlignment="1">
      <alignment horizontal="center"/>
    </xf>
    <xf numFmtId="0" fontId="9" fillId="0" borderId="7" xfId="4" applyBorder="1" applyAlignment="1">
      <alignment horizontal="center"/>
    </xf>
    <xf numFmtId="0" fontId="4" fillId="0" borderId="17" xfId="2" applyFont="1" applyBorder="1"/>
    <xf numFmtId="0" fontId="9" fillId="0" borderId="19" xfId="4" applyBorder="1"/>
    <xf numFmtId="0" fontId="9" fillId="0" borderId="8" xfId="4" applyBorder="1"/>
    <xf numFmtId="0" fontId="5" fillId="2" borderId="1" xfId="2" applyFont="1" applyFill="1" applyBorder="1" applyAlignment="1">
      <alignment horizontal="left" vertical="center" wrapText="1"/>
    </xf>
    <xf numFmtId="0" fontId="5" fillId="2" borderId="2" xfId="2" applyFont="1" applyFill="1" applyBorder="1" applyAlignment="1">
      <alignment horizontal="left" vertical="center" wrapText="1"/>
    </xf>
    <xf numFmtId="0" fontId="5" fillId="2" borderId="3" xfId="2" applyFont="1" applyFill="1" applyBorder="1" applyAlignment="1">
      <alignment horizontal="left" vertical="center" wrapText="1"/>
    </xf>
    <xf numFmtId="0" fontId="11" fillId="3" borderId="1" xfId="4" applyFont="1" applyFill="1" applyBorder="1" applyAlignment="1">
      <alignment horizontal="left" vertical="center"/>
    </xf>
    <xf numFmtId="0" fontId="11" fillId="3" borderId="2" xfId="4" applyFont="1" applyFill="1" applyBorder="1" applyAlignment="1">
      <alignment horizontal="left" vertical="center"/>
    </xf>
    <xf numFmtId="0" fontId="11" fillId="3" borderId="3" xfId="4" applyFont="1" applyFill="1" applyBorder="1" applyAlignment="1">
      <alignment horizontal="left" vertical="center"/>
    </xf>
    <xf numFmtId="0" fontId="15" fillId="5" borderId="14" xfId="6" applyFont="1" applyFill="1" applyBorder="1" applyAlignment="1">
      <alignment horizontal="center" vertical="center" wrapText="1"/>
    </xf>
    <xf numFmtId="0" fontId="15" fillId="5" borderId="26" xfId="6" applyFont="1" applyFill="1" applyBorder="1" applyAlignment="1">
      <alignment horizontal="center" vertical="center" wrapText="1"/>
    </xf>
    <xf numFmtId="0" fontId="15" fillId="5" borderId="27" xfId="6" applyFont="1" applyFill="1" applyBorder="1" applyAlignment="1">
      <alignment horizontal="center" vertical="center" wrapText="1"/>
    </xf>
    <xf numFmtId="0" fontId="15" fillId="5" borderId="14" xfId="6" applyFont="1" applyFill="1" applyBorder="1" applyAlignment="1">
      <alignment horizontal="center" vertical="center"/>
    </xf>
    <xf numFmtId="0" fontId="15" fillId="5" borderId="26" xfId="6" applyFont="1" applyFill="1" applyBorder="1" applyAlignment="1">
      <alignment horizontal="center" vertical="center"/>
    </xf>
    <xf numFmtId="0" fontId="15" fillId="5" borderId="27" xfId="6" applyFont="1" applyFill="1" applyBorder="1" applyAlignment="1">
      <alignment horizontal="center" vertical="center"/>
    </xf>
    <xf numFmtId="0" fontId="5" fillId="2" borderId="1" xfId="6" applyFont="1" applyFill="1" applyBorder="1" applyAlignment="1">
      <alignment horizontal="left" vertical="center" wrapText="1"/>
    </xf>
    <xf numFmtId="0" fontId="5" fillId="2" borderId="2" xfId="6" applyFont="1" applyFill="1" applyBorder="1" applyAlignment="1">
      <alignment horizontal="left" vertical="center" wrapText="1"/>
    </xf>
    <xf numFmtId="0" fontId="5" fillId="2" borderId="3" xfId="6" applyFont="1" applyFill="1" applyBorder="1" applyAlignment="1">
      <alignment horizontal="left" vertical="center" wrapText="1"/>
    </xf>
    <xf numFmtId="0" fontId="15" fillId="4" borderId="23" xfId="6" applyFont="1" applyFill="1" applyBorder="1" applyAlignment="1">
      <alignment horizontal="left" vertical="center" wrapText="1"/>
    </xf>
    <xf numFmtId="0" fontId="15" fillId="4" borderId="24" xfId="6" applyFont="1" applyFill="1" applyBorder="1" applyAlignment="1">
      <alignment horizontal="left" vertical="center" wrapText="1"/>
    </xf>
    <xf numFmtId="0" fontId="15" fillId="4" borderId="25" xfId="6" applyFont="1" applyFill="1" applyBorder="1" applyAlignment="1">
      <alignment horizontal="left" vertical="center" wrapText="1"/>
    </xf>
    <xf numFmtId="0" fontId="8" fillId="4" borderId="1" xfId="6" applyFont="1" applyFill="1" applyBorder="1" applyAlignment="1">
      <alignment horizontal="left" vertical="center" wrapText="1"/>
    </xf>
    <xf numFmtId="0" fontId="15" fillId="4" borderId="2" xfId="6" applyFont="1" applyFill="1" applyBorder="1" applyAlignment="1">
      <alignment horizontal="left" vertical="center" wrapText="1"/>
    </xf>
    <xf numFmtId="0" fontId="15" fillId="4" borderId="3" xfId="6" applyFont="1" applyFill="1" applyBorder="1" applyAlignment="1">
      <alignment horizontal="left" vertical="center" wrapText="1"/>
    </xf>
    <xf numFmtId="0" fontId="4" fillId="4" borderId="0" xfId="6" applyFont="1" applyFill="1" applyAlignment="1">
      <alignment horizontal="left" vertical="center" wrapText="1"/>
    </xf>
    <xf numFmtId="0" fontId="17" fillId="0" borderId="0" xfId="6" applyFont="1" applyAlignment="1">
      <alignment vertical="center" wrapText="1"/>
    </xf>
    <xf numFmtId="0" fontId="7" fillId="0" borderId="41" xfId="4" applyFont="1" applyBorder="1" applyAlignment="1">
      <alignment horizontal="center" vertical="center" wrapText="1"/>
    </xf>
    <xf numFmtId="0" fontId="7" fillId="0" borderId="41" xfId="4" applyFont="1" applyBorder="1" applyAlignment="1">
      <alignment vertical="center" wrapText="1"/>
    </xf>
    <xf numFmtId="0" fontId="7" fillId="0" borderId="41" xfId="4" applyFont="1" applyBorder="1" applyAlignment="1">
      <alignment horizontal="right" vertical="center"/>
    </xf>
    <xf numFmtId="0" fontId="15" fillId="4" borderId="0" xfId="2" applyFont="1" applyFill="1" applyAlignment="1">
      <alignment horizontal="left" vertical="center" wrapText="1"/>
    </xf>
    <xf numFmtId="0" fontId="16" fillId="6" borderId="23" xfId="2" applyFont="1" applyFill="1" applyBorder="1" applyAlignment="1">
      <alignment horizontal="center" vertical="center" wrapText="1"/>
    </xf>
    <xf numFmtId="0" fontId="16" fillId="6" borderId="25" xfId="2" applyFont="1" applyFill="1" applyBorder="1" applyAlignment="1">
      <alignment horizontal="center" vertical="center" wrapText="1"/>
    </xf>
    <xf numFmtId="0" fontId="16" fillId="6" borderId="5" xfId="2" applyFont="1" applyFill="1" applyBorder="1" applyAlignment="1">
      <alignment horizontal="center" vertical="center" wrapText="1"/>
    </xf>
    <xf numFmtId="0" fontId="16" fillId="6" borderId="30" xfId="2" applyFont="1" applyFill="1" applyBorder="1" applyAlignment="1">
      <alignment horizontal="center" vertical="center" wrapText="1"/>
    </xf>
    <xf numFmtId="0" fontId="16" fillId="6" borderId="24" xfId="2" applyFont="1" applyFill="1" applyBorder="1" applyAlignment="1">
      <alignment horizontal="center" vertical="center" wrapText="1"/>
    </xf>
    <xf numFmtId="0" fontId="16" fillId="6" borderId="0" xfId="2" applyFont="1" applyFill="1" applyAlignment="1">
      <alignment horizontal="center" vertical="center" wrapText="1"/>
    </xf>
    <xf numFmtId="0" fontId="16" fillId="6" borderId="29" xfId="2" applyFont="1" applyFill="1" applyBorder="1" applyAlignment="1">
      <alignment horizontal="center" vertical="center" wrapText="1"/>
    </xf>
    <xf numFmtId="0" fontId="16" fillId="6" borderId="31" xfId="2" applyFont="1" applyFill="1" applyBorder="1" applyAlignment="1">
      <alignment horizontal="center" vertical="center" wrapText="1"/>
    </xf>
    <xf numFmtId="0" fontId="16" fillId="6" borderId="33" xfId="2" applyFont="1" applyFill="1" applyBorder="1" applyAlignment="1">
      <alignment horizontal="center" vertical="center" wrapText="1"/>
    </xf>
    <xf numFmtId="0" fontId="16" fillId="6" borderId="32" xfId="2" applyFont="1" applyFill="1" applyBorder="1" applyAlignment="1">
      <alignment horizontal="center" vertical="center" wrapText="1"/>
    </xf>
    <xf numFmtId="0" fontId="20" fillId="2" borderId="1" xfId="4" applyFont="1" applyFill="1" applyBorder="1" applyAlignment="1">
      <alignment horizontal="left" vertical="center" wrapText="1"/>
    </xf>
    <xf numFmtId="0" fontId="20" fillId="2" borderId="2" xfId="4" applyFont="1" applyFill="1" applyBorder="1" applyAlignment="1">
      <alignment horizontal="left" vertical="center" wrapText="1"/>
    </xf>
    <xf numFmtId="0" fontId="20" fillId="2" borderId="3" xfId="4" applyFont="1" applyFill="1" applyBorder="1" applyAlignment="1">
      <alignment horizontal="left" vertical="center" wrapText="1"/>
    </xf>
    <xf numFmtId="0" fontId="8" fillId="0" borderId="14" xfId="4" applyFont="1" applyBorder="1" applyAlignment="1">
      <alignment horizontal="center"/>
    </xf>
    <xf numFmtId="0" fontId="8" fillId="0" borderId="27" xfId="4" applyFont="1" applyBorder="1" applyAlignment="1">
      <alignment horizontal="center"/>
    </xf>
    <xf numFmtId="0" fontId="4" fillId="0" borderId="72" xfId="4" applyFont="1" applyBorder="1" applyAlignment="1">
      <alignment horizontal="center"/>
    </xf>
    <xf numFmtId="0" fontId="4" fillId="0" borderId="67" xfId="4" applyFont="1" applyBorder="1" applyAlignment="1">
      <alignment horizontal="center"/>
    </xf>
    <xf numFmtId="0" fontId="4" fillId="0" borderId="9" xfId="4" applyFont="1" applyBorder="1" applyAlignment="1">
      <alignment horizontal="center"/>
    </xf>
    <xf numFmtId="0" fontId="4" fillId="0" borderId="68" xfId="4" applyFont="1" applyBorder="1" applyAlignment="1">
      <alignment horizontal="center"/>
    </xf>
    <xf numFmtId="165" fontId="7" fillId="0" borderId="28" xfId="3" applyNumberFormat="1" applyFont="1" applyBorder="1" applyAlignment="1">
      <alignment horizontal="center" vertical="center" wrapText="1"/>
    </xf>
    <xf numFmtId="0" fontId="4" fillId="6" borderId="28" xfId="4" quotePrefix="1" applyFont="1" applyFill="1" applyBorder="1" applyAlignment="1">
      <alignment vertical="center" wrapText="1"/>
    </xf>
    <xf numFmtId="0" fontId="4" fillId="6" borderId="28" xfId="4" applyFont="1" applyFill="1" applyBorder="1" applyAlignment="1">
      <alignment vertical="center" wrapText="1"/>
    </xf>
    <xf numFmtId="0" fontId="4" fillId="6" borderId="29" xfId="4" applyFont="1" applyFill="1" applyBorder="1" applyAlignment="1">
      <alignment horizontal="center" vertical="center" wrapText="1"/>
    </xf>
    <xf numFmtId="0" fontId="4" fillId="6" borderId="31" xfId="4" applyFont="1" applyFill="1" applyBorder="1" applyAlignment="1">
      <alignment horizontal="center" vertical="center" wrapText="1"/>
    </xf>
    <xf numFmtId="0" fontId="12" fillId="6" borderId="23" xfId="4" applyFont="1" applyFill="1" applyBorder="1" applyAlignment="1">
      <alignment vertical="center" wrapText="1"/>
    </xf>
    <xf numFmtId="0" fontId="12" fillId="6" borderId="51" xfId="4" applyFont="1" applyFill="1" applyBorder="1" applyAlignment="1">
      <alignment vertical="center" wrapText="1"/>
    </xf>
    <xf numFmtId="0" fontId="4" fillId="6" borderId="33" xfId="4" applyFont="1" applyFill="1" applyBorder="1" applyAlignment="1">
      <alignment horizontal="center" vertical="center" wrapText="1"/>
    </xf>
    <xf numFmtId="0" fontId="12" fillId="6" borderId="5" xfId="4" applyFont="1" applyFill="1" applyBorder="1" applyAlignment="1">
      <alignment vertical="center" wrapText="1"/>
    </xf>
    <xf numFmtId="0" fontId="4" fillId="6" borderId="29" xfId="4" quotePrefix="1" applyFont="1" applyFill="1" applyBorder="1" applyAlignment="1">
      <alignment vertical="center" wrapText="1"/>
    </xf>
    <xf numFmtId="0" fontId="4" fillId="6" borderId="33" xfId="4" applyFont="1" applyFill="1" applyBorder="1" applyAlignment="1">
      <alignment vertical="center" wrapText="1"/>
    </xf>
    <xf numFmtId="0" fontId="4" fillId="6" borderId="78" xfId="4" applyFont="1" applyFill="1" applyBorder="1" applyAlignment="1">
      <alignment horizontal="center" vertical="center" wrapText="1"/>
    </xf>
    <xf numFmtId="0" fontId="4" fillId="6" borderId="79" xfId="4" applyFont="1" applyFill="1" applyBorder="1" applyAlignment="1">
      <alignment horizontal="center" vertical="center" wrapText="1"/>
    </xf>
    <xf numFmtId="0" fontId="4" fillId="6" borderId="29" xfId="4" applyFont="1" applyFill="1" applyBorder="1" applyAlignment="1">
      <alignment vertical="center" wrapText="1"/>
    </xf>
    <xf numFmtId="0" fontId="15" fillId="6" borderId="28" xfId="4" applyFont="1" applyFill="1" applyBorder="1" applyAlignment="1">
      <alignment horizontal="center" vertical="center" wrapText="1"/>
    </xf>
    <xf numFmtId="0" fontId="8" fillId="11" borderId="5" xfId="4" applyFont="1" applyFill="1" applyBorder="1" applyAlignment="1">
      <alignment vertical="center" wrapText="1"/>
    </xf>
    <xf numFmtId="0" fontId="8" fillId="11" borderId="34" xfId="4" applyFont="1" applyFill="1" applyBorder="1" applyAlignment="1">
      <alignment vertical="center" wrapText="1"/>
    </xf>
    <xf numFmtId="0" fontId="4" fillId="11" borderId="2" xfId="4" applyFont="1" applyFill="1" applyBorder="1" applyAlignment="1">
      <alignment vertical="center" wrapText="1"/>
    </xf>
    <xf numFmtId="0" fontId="4" fillId="11" borderId="3" xfId="4" applyFont="1" applyFill="1" applyBorder="1" applyAlignment="1">
      <alignment vertical="center" wrapText="1"/>
    </xf>
    <xf numFmtId="0" fontId="4" fillId="6" borderId="74" xfId="4" applyFont="1" applyFill="1" applyBorder="1" applyAlignment="1">
      <alignment horizontal="center" vertical="center" wrapText="1"/>
    </xf>
    <xf numFmtId="0" fontId="4" fillId="6" borderId="75" xfId="4" applyFont="1" applyFill="1" applyBorder="1" applyAlignment="1">
      <alignment horizontal="center" vertical="center" wrapText="1"/>
    </xf>
    <xf numFmtId="0" fontId="4" fillId="6" borderId="76" xfId="4" applyFont="1" applyFill="1" applyBorder="1" applyAlignment="1">
      <alignment horizontal="center" vertical="center" wrapText="1"/>
    </xf>
    <xf numFmtId="0" fontId="8" fillId="11" borderId="1" xfId="4" applyFont="1" applyFill="1" applyBorder="1" applyAlignment="1">
      <alignment vertical="center" wrapText="1"/>
    </xf>
    <xf numFmtId="0" fontId="8" fillId="11" borderId="2" xfId="4" applyFont="1" applyFill="1" applyBorder="1" applyAlignment="1">
      <alignment vertical="center" wrapText="1"/>
    </xf>
    <xf numFmtId="0" fontId="4" fillId="15" borderId="1" xfId="4" applyFont="1" applyFill="1" applyBorder="1" applyAlignment="1">
      <alignment vertical="center"/>
    </xf>
    <xf numFmtId="0" fontId="4" fillId="15" borderId="3" xfId="4" applyFont="1" applyFill="1" applyBorder="1" applyAlignment="1">
      <alignment vertical="center"/>
    </xf>
    <xf numFmtId="0" fontId="4" fillId="15" borderId="1" xfId="4" applyFont="1" applyFill="1" applyBorder="1" applyAlignment="1">
      <alignment horizontal="center" vertical="center" wrapText="1"/>
    </xf>
    <xf numFmtId="0" fontId="4" fillId="15" borderId="3" xfId="4" applyFont="1" applyFill="1" applyBorder="1" applyAlignment="1">
      <alignment horizontal="center" vertical="center" wrapText="1"/>
    </xf>
    <xf numFmtId="3" fontId="8" fillId="4" borderId="1" xfId="4" applyNumberFormat="1" applyFont="1" applyFill="1" applyBorder="1" applyAlignment="1">
      <alignment horizontal="right" vertical="center" wrapText="1"/>
    </xf>
    <xf numFmtId="3" fontId="8" fillId="4" borderId="3" xfId="4" applyNumberFormat="1" applyFont="1" applyFill="1" applyBorder="1" applyAlignment="1">
      <alignment horizontal="right" vertical="center" wrapText="1"/>
    </xf>
    <xf numFmtId="0" fontId="4" fillId="15" borderId="1" xfId="4" applyFont="1" applyFill="1" applyBorder="1" applyAlignment="1">
      <alignment horizontal="center" vertical="center"/>
    </xf>
    <xf numFmtId="0" fontId="4" fillId="15" borderId="3" xfId="4" applyFont="1" applyFill="1" applyBorder="1" applyAlignment="1">
      <alignment horizontal="center" vertical="center"/>
    </xf>
    <xf numFmtId="3" fontId="4" fillId="0" borderId="1" xfId="4" applyNumberFormat="1" applyFont="1" applyBorder="1" applyAlignment="1">
      <alignment horizontal="right" vertical="center" wrapText="1"/>
    </xf>
    <xf numFmtId="3" fontId="4" fillId="0" borderId="3" xfId="4" applyNumberFormat="1" applyFont="1" applyBorder="1" applyAlignment="1">
      <alignment horizontal="right" vertical="center" wrapText="1"/>
    </xf>
    <xf numFmtId="0" fontId="4" fillId="16" borderId="1" xfId="4" applyFont="1" applyFill="1" applyBorder="1" applyAlignment="1">
      <alignment horizontal="center" vertical="center" wrapText="1"/>
    </xf>
    <xf numFmtId="0" fontId="4" fillId="16" borderId="3" xfId="4" applyFont="1" applyFill="1" applyBorder="1" applyAlignment="1">
      <alignment horizontal="center" vertical="center" wrapText="1"/>
    </xf>
    <xf numFmtId="0" fontId="8" fillId="0" borderId="1" xfId="4" applyFont="1" applyBorder="1" applyAlignment="1">
      <alignment horizontal="center" vertical="center" wrapText="1"/>
    </xf>
    <xf numFmtId="0" fontId="8" fillId="0" borderId="3" xfId="4" applyFont="1" applyBorder="1" applyAlignment="1">
      <alignment horizontal="center" vertical="center" wrapText="1"/>
    </xf>
    <xf numFmtId="3" fontId="8" fillId="14" borderId="1" xfId="4" applyNumberFormat="1" applyFont="1" applyFill="1" applyBorder="1" applyAlignment="1">
      <alignment horizontal="right" vertical="center" wrapText="1"/>
    </xf>
    <xf numFmtId="3" fontId="8" fillId="14" borderId="3" xfId="4" applyNumberFormat="1" applyFont="1" applyFill="1" applyBorder="1" applyAlignment="1">
      <alignment horizontal="right" vertical="center" wrapText="1"/>
    </xf>
    <xf numFmtId="0" fontId="8" fillId="14" borderId="1" xfId="4" applyFont="1" applyFill="1" applyBorder="1" applyAlignment="1">
      <alignment horizontal="right" vertical="center" wrapText="1"/>
    </xf>
    <xf numFmtId="0" fontId="8" fillId="14" borderId="3" xfId="4" applyFont="1" applyFill="1" applyBorder="1" applyAlignment="1">
      <alignment horizontal="right" vertical="center" wrapText="1"/>
    </xf>
    <xf numFmtId="3" fontId="8" fillId="14" borderId="52" xfId="4" applyNumberFormat="1" applyFont="1" applyFill="1" applyBorder="1" applyAlignment="1">
      <alignment horizontal="right" vertical="center" wrapText="1"/>
    </xf>
    <xf numFmtId="3" fontId="8" fillId="14" borderId="62" xfId="4" applyNumberFormat="1" applyFont="1" applyFill="1" applyBorder="1" applyAlignment="1">
      <alignment horizontal="right" vertical="center" wrapText="1"/>
    </xf>
    <xf numFmtId="0" fontId="8" fillId="13" borderId="2" xfId="4" applyFont="1" applyFill="1" applyBorder="1" applyAlignment="1">
      <alignment vertical="center"/>
    </xf>
    <xf numFmtId="0" fontId="8" fillId="13" borderId="52" xfId="4" applyFont="1" applyFill="1" applyBorder="1" applyAlignment="1">
      <alignment vertical="center"/>
    </xf>
    <xf numFmtId="0" fontId="8" fillId="15" borderId="1" xfId="4" applyFont="1" applyFill="1" applyBorder="1" applyAlignment="1">
      <alignment horizontal="center" vertical="center" wrapText="1"/>
    </xf>
    <xf numFmtId="0" fontId="8" fillId="15" borderId="3" xfId="4" applyFont="1" applyFill="1" applyBorder="1" applyAlignment="1">
      <alignment horizontal="center" vertical="center" wrapText="1"/>
    </xf>
    <xf numFmtId="0" fontId="8" fillId="0" borderId="73" xfId="4" applyFont="1" applyBorder="1" applyAlignment="1">
      <alignment horizontal="center" vertical="center" wrapText="1"/>
    </xf>
    <xf numFmtId="0" fontId="8" fillId="0" borderId="88" xfId="4" applyFont="1" applyBorder="1" applyAlignment="1">
      <alignment horizontal="center" vertical="center" wrapText="1"/>
    </xf>
    <xf numFmtId="0" fontId="8" fillId="0" borderId="71" xfId="4" applyFont="1" applyBorder="1" applyAlignment="1">
      <alignment horizontal="center" vertical="center" wrapText="1"/>
    </xf>
    <xf numFmtId="0" fontId="12" fillId="0" borderId="63" xfId="4" applyFont="1" applyBorder="1" applyAlignment="1">
      <alignment vertical="center" wrapText="1"/>
    </xf>
    <xf numFmtId="0" fontId="12" fillId="0" borderId="89" xfId="4" applyFont="1" applyBorder="1" applyAlignment="1">
      <alignment vertical="center" wrapText="1"/>
    </xf>
    <xf numFmtId="0" fontId="12" fillId="0" borderId="29" xfId="4" applyFont="1" applyBorder="1" applyAlignment="1">
      <alignment vertical="center" wrapText="1"/>
    </xf>
    <xf numFmtId="0" fontId="12" fillId="0" borderId="33" xfId="4" applyFont="1" applyBorder="1" applyAlignment="1">
      <alignment vertical="center" wrapText="1"/>
    </xf>
    <xf numFmtId="0" fontId="8" fillId="0" borderId="23" xfId="4" applyFont="1" applyBorder="1" applyAlignment="1">
      <alignment horizontal="center" vertical="center" wrapText="1"/>
    </xf>
    <xf numFmtId="0" fontId="8" fillId="0" borderId="25" xfId="4" applyFont="1" applyBorder="1" applyAlignment="1">
      <alignment horizontal="center" vertical="center" wrapText="1"/>
    </xf>
    <xf numFmtId="0" fontId="8" fillId="0" borderId="5" xfId="4" applyFont="1" applyBorder="1" applyAlignment="1">
      <alignment horizontal="center" vertical="center" wrapText="1"/>
    </xf>
    <xf numFmtId="0" fontId="8" fillId="0" borderId="30" xfId="4" applyFont="1" applyBorder="1" applyAlignment="1">
      <alignment horizontal="center" vertical="center" wrapText="1"/>
    </xf>
    <xf numFmtId="0" fontId="8" fillId="0" borderId="29" xfId="4" applyFont="1" applyBorder="1" applyAlignment="1">
      <alignment horizontal="center" vertical="center" wrapText="1"/>
    </xf>
    <xf numFmtId="0" fontId="8" fillId="0" borderId="33" xfId="4" applyFont="1" applyBorder="1" applyAlignment="1">
      <alignment horizontal="center" vertical="center" wrapText="1"/>
    </xf>
    <xf numFmtId="0" fontId="61" fillId="0" borderId="87" xfId="4" applyFont="1" applyBorder="1" applyAlignment="1">
      <alignment vertical="center"/>
    </xf>
    <xf numFmtId="0" fontId="61" fillId="0" borderId="86" xfId="4" applyFont="1" applyBorder="1" applyAlignment="1">
      <alignment vertical="center"/>
    </xf>
    <xf numFmtId="0" fontId="48" fillId="0" borderId="87" xfId="4" applyFont="1" applyBorder="1" applyAlignment="1">
      <alignment horizontal="center" vertical="center" wrapText="1"/>
    </xf>
    <xf numFmtId="0" fontId="48" fillId="0" borderId="92" xfId="4" applyFont="1" applyBorder="1" applyAlignment="1">
      <alignment horizontal="center" vertical="center" wrapText="1"/>
    </xf>
    <xf numFmtId="0" fontId="48" fillId="0" borderId="1" xfId="4" applyFont="1" applyBorder="1" applyAlignment="1">
      <alignment horizontal="center" vertical="center" wrapText="1"/>
    </xf>
    <xf numFmtId="0" fontId="48" fillId="0" borderId="3" xfId="4" applyFont="1" applyBorder="1" applyAlignment="1">
      <alignment horizontal="center" vertical="center" wrapText="1"/>
    </xf>
    <xf numFmtId="0" fontId="27" fillId="0" borderId="62" xfId="4" applyFont="1" applyBorder="1" applyAlignment="1">
      <alignment horizontal="center" vertical="center" wrapText="1"/>
    </xf>
    <xf numFmtId="0" fontId="27" fillId="0" borderId="3" xfId="4" applyFont="1" applyBorder="1" applyAlignment="1">
      <alignment horizontal="center" vertical="center" wrapText="1"/>
    </xf>
    <xf numFmtId="0" fontId="12" fillId="0" borderId="23" xfId="4" applyFont="1" applyBorder="1" applyAlignment="1">
      <alignment vertical="center"/>
    </xf>
    <xf numFmtId="0" fontId="12" fillId="0" borderId="25" xfId="4" applyFont="1" applyBorder="1" applyAlignment="1">
      <alignment vertical="center"/>
    </xf>
    <xf numFmtId="0" fontId="12" fillId="0" borderId="51" xfId="4" applyFont="1" applyBorder="1" applyAlignment="1">
      <alignment vertical="center"/>
    </xf>
    <xf numFmtId="0" fontId="12" fillId="0" borderId="32" xfId="4" applyFont="1" applyBorder="1" applyAlignment="1">
      <alignment vertical="center"/>
    </xf>
    <xf numFmtId="0" fontId="12" fillId="0" borderId="5" xfId="4" applyFont="1" applyBorder="1" applyAlignment="1">
      <alignment vertical="center"/>
    </xf>
    <xf numFmtId="0" fontId="12" fillId="0" borderId="30" xfId="4" applyFont="1" applyBorder="1" applyAlignment="1">
      <alignment vertical="center"/>
    </xf>
    <xf numFmtId="0" fontId="8" fillId="0" borderId="2" xfId="4" applyFont="1" applyBorder="1" applyAlignment="1">
      <alignment horizontal="center" vertical="center" wrapText="1"/>
    </xf>
    <xf numFmtId="3" fontId="12" fillId="15" borderId="1" xfId="4" applyNumberFormat="1" applyFont="1" applyFill="1" applyBorder="1" applyAlignment="1">
      <alignment vertical="center" wrapText="1"/>
    </xf>
    <xf numFmtId="0" fontId="12" fillId="15" borderId="3" xfId="4" applyFont="1" applyFill="1" applyBorder="1" applyAlignment="1">
      <alignment vertical="center" wrapText="1"/>
    </xf>
    <xf numFmtId="3" fontId="4" fillId="0" borderId="1" xfId="10" applyNumberFormat="1" applyFont="1" applyBorder="1" applyAlignment="1">
      <alignment horizontal="right" vertical="center" wrapText="1"/>
    </xf>
    <xf numFmtId="3" fontId="4" fillId="0" borderId="3" xfId="10" applyNumberFormat="1" applyFont="1" applyBorder="1" applyAlignment="1">
      <alignment horizontal="right" vertical="center" wrapText="1"/>
    </xf>
    <xf numFmtId="3" fontId="4" fillId="15" borderId="1" xfId="4" applyNumberFormat="1" applyFont="1" applyFill="1" applyBorder="1" applyAlignment="1">
      <alignment vertical="center"/>
    </xf>
    <xf numFmtId="3" fontId="8" fillId="14" borderId="1" xfId="10" applyNumberFormat="1" applyFont="1" applyFill="1" applyBorder="1" applyAlignment="1">
      <alignment horizontal="right" vertical="center" wrapText="1"/>
    </xf>
    <xf numFmtId="3" fontId="8" fillId="14" borderId="3" xfId="10" applyNumberFormat="1" applyFont="1" applyFill="1" applyBorder="1" applyAlignment="1">
      <alignment horizontal="right" vertical="center" wrapText="1"/>
    </xf>
    <xf numFmtId="3" fontId="4" fillId="0" borderId="1" xfId="10" applyNumberFormat="1" applyFont="1" applyBorder="1" applyAlignment="1">
      <alignment horizontal="right" vertical="center"/>
    </xf>
    <xf numFmtId="3" fontId="4" fillId="0" borderId="3" xfId="10" applyNumberFormat="1" applyFont="1" applyBorder="1" applyAlignment="1">
      <alignment horizontal="right" vertical="center"/>
    </xf>
    <xf numFmtId="0" fontId="12" fillId="0" borderId="87" xfId="4" applyFont="1" applyBorder="1" applyAlignment="1">
      <alignment vertical="center"/>
    </xf>
    <xf numFmtId="0" fontId="12" fillId="0" borderId="86" xfId="4" applyFont="1" applyBorder="1" applyAlignment="1">
      <alignment vertical="center"/>
    </xf>
    <xf numFmtId="0" fontId="4" fillId="0" borderId="1" xfId="4" applyFont="1" applyBorder="1" applyAlignment="1">
      <alignment horizontal="center" vertical="center" wrapText="1"/>
    </xf>
    <xf numFmtId="0" fontId="4" fillId="0" borderId="3" xfId="4" applyFont="1" applyBorder="1" applyAlignment="1">
      <alignment horizontal="center" vertical="center" wrapText="1"/>
    </xf>
    <xf numFmtId="0" fontId="4" fillId="0" borderId="2" xfId="4" applyFont="1" applyBorder="1" applyAlignment="1">
      <alignment horizontal="center" vertical="center" wrapText="1"/>
    </xf>
    <xf numFmtId="0" fontId="20" fillId="7" borderId="53" xfId="8" applyFont="1" applyFill="1" applyBorder="1" applyAlignment="1">
      <alignment horizontal="center" vertical="center" wrapText="1"/>
    </xf>
    <xf numFmtId="0" fontId="20" fillId="7" borderId="24" xfId="8" applyFont="1" applyFill="1" applyBorder="1" applyAlignment="1">
      <alignment horizontal="center" vertical="center" wrapText="1"/>
    </xf>
    <xf numFmtId="0" fontId="20" fillId="7" borderId="54" xfId="8" applyFont="1" applyFill="1" applyBorder="1" applyAlignment="1">
      <alignment horizontal="center" vertical="center" wrapText="1"/>
    </xf>
    <xf numFmtId="0" fontId="20" fillId="7" borderId="29" xfId="8" applyFont="1" applyFill="1" applyBorder="1" applyAlignment="1">
      <alignment horizontal="center" vertical="center" wrapText="1"/>
    </xf>
    <xf numFmtId="0" fontId="20" fillId="7" borderId="31" xfId="8" applyFont="1" applyFill="1" applyBorder="1" applyAlignment="1">
      <alignment horizontal="center" vertical="center" wrapText="1"/>
    </xf>
    <xf numFmtId="0" fontId="5" fillId="2" borderId="1" xfId="8" applyFont="1" applyFill="1" applyBorder="1" applyAlignment="1">
      <alignment horizontal="center" vertical="center" wrapText="1"/>
    </xf>
    <xf numFmtId="0" fontId="5" fillId="2" borderId="2" xfId="8" applyFont="1" applyFill="1" applyBorder="1" applyAlignment="1">
      <alignment horizontal="center" vertical="center" wrapText="1"/>
    </xf>
    <xf numFmtId="0" fontId="5" fillId="2" borderId="3" xfId="8" applyFont="1" applyFill="1" applyBorder="1" applyAlignment="1">
      <alignment horizontal="center" vertical="center" wrapText="1"/>
    </xf>
    <xf numFmtId="0" fontId="15" fillId="4" borderId="0" xfId="8" applyFont="1" applyFill="1" applyAlignment="1">
      <alignment horizontal="left" vertical="center" wrapText="1"/>
    </xf>
    <xf numFmtId="0" fontId="4" fillId="4" borderId="0" xfId="8" applyFont="1" applyFill="1" applyAlignment="1">
      <alignment horizontal="left" vertical="center" wrapText="1"/>
    </xf>
    <xf numFmtId="0" fontId="20" fillId="7" borderId="1" xfId="8" applyFont="1" applyFill="1" applyBorder="1" applyAlignment="1">
      <alignment horizontal="center" vertical="center" wrapText="1"/>
    </xf>
    <xf numFmtId="0" fontId="20" fillId="7" borderId="2" xfId="8" applyFont="1" applyFill="1" applyBorder="1" applyAlignment="1">
      <alignment horizontal="center" vertical="center" wrapText="1"/>
    </xf>
    <xf numFmtId="0" fontId="20" fillId="7" borderId="52" xfId="8" applyFont="1" applyFill="1" applyBorder="1" applyAlignment="1">
      <alignment horizontal="center" vertical="center" wrapText="1"/>
    </xf>
    <xf numFmtId="0" fontId="20" fillId="7" borderId="62" xfId="8" applyFont="1" applyFill="1" applyBorder="1" applyAlignment="1">
      <alignment horizontal="center" vertical="center" wrapText="1"/>
    </xf>
    <xf numFmtId="0" fontId="20" fillId="7" borderId="63" xfId="8" applyFont="1" applyFill="1" applyBorder="1" applyAlignment="1">
      <alignment horizontal="center" vertical="center" wrapText="1"/>
    </xf>
    <xf numFmtId="0" fontId="20" fillId="7" borderId="64" xfId="8" applyFont="1" applyFill="1" applyBorder="1" applyAlignment="1">
      <alignment horizontal="center" vertical="center" wrapText="1"/>
    </xf>
    <xf numFmtId="0" fontId="46" fillId="0" borderId="32" xfId="4" applyFont="1" applyBorder="1" applyAlignment="1">
      <alignment horizontal="center" vertical="center" wrapText="1"/>
    </xf>
    <xf numFmtId="0" fontId="46" fillId="0" borderId="30" xfId="4" applyFont="1" applyBorder="1" applyAlignment="1">
      <alignment horizontal="center" vertical="center" wrapText="1"/>
    </xf>
    <xf numFmtId="0" fontId="20" fillId="7" borderId="23" xfId="8" applyFont="1" applyFill="1" applyBorder="1" applyAlignment="1">
      <alignment horizontal="center" vertical="center" wrapText="1"/>
    </xf>
    <xf numFmtId="0" fontId="15" fillId="4" borderId="23" xfId="4" applyFont="1" applyFill="1" applyBorder="1" applyAlignment="1">
      <alignment horizontal="left" vertical="center" wrapText="1"/>
    </xf>
    <xf numFmtId="0" fontId="15" fillId="4" borderId="24" xfId="4" applyFont="1" applyFill="1" applyBorder="1" applyAlignment="1">
      <alignment horizontal="left" vertical="center" wrapText="1"/>
    </xf>
    <xf numFmtId="0" fontId="4" fillId="4" borderId="1" xfId="4" applyFont="1" applyFill="1" applyBorder="1" applyAlignment="1">
      <alignment horizontal="left" vertical="center" wrapText="1"/>
    </xf>
    <xf numFmtId="0" fontId="4" fillId="4" borderId="2" xfId="4" applyFont="1" applyFill="1" applyBorder="1" applyAlignment="1">
      <alignment horizontal="left" vertical="center" wrapText="1"/>
    </xf>
    <xf numFmtId="0" fontId="4" fillId="4" borderId="3" xfId="4" applyFont="1" applyFill="1" applyBorder="1" applyAlignment="1">
      <alignment horizontal="left" vertical="center" wrapText="1"/>
    </xf>
    <xf numFmtId="0" fontId="16" fillId="0" borderId="1" xfId="4" applyFont="1" applyBorder="1" applyAlignment="1">
      <alignment horizontal="center"/>
    </xf>
    <xf numFmtId="0" fontId="16" fillId="0" borderId="2" xfId="4" applyFont="1" applyBorder="1" applyAlignment="1">
      <alignment horizontal="center"/>
    </xf>
    <xf numFmtId="0" fontId="16" fillId="0" borderId="3" xfId="4" applyFont="1" applyBorder="1" applyAlignment="1">
      <alignment horizontal="center"/>
    </xf>
    <xf numFmtId="49" fontId="73" fillId="0" borderId="0" xfId="4" applyNumberFormat="1" applyFont="1" applyAlignment="1">
      <alignment horizontal="justify" vertical="center" wrapText="1"/>
    </xf>
    <xf numFmtId="49" fontId="84" fillId="0" borderId="0" xfId="4" applyNumberFormat="1" applyFont="1" applyAlignment="1">
      <alignment horizontal="left" vertical="center" wrapText="1"/>
    </xf>
    <xf numFmtId="0" fontId="20" fillId="7" borderId="33" xfId="8" applyFont="1" applyFill="1" applyBorder="1" applyAlignment="1">
      <alignment horizontal="center" vertical="center" wrapText="1"/>
    </xf>
    <xf numFmtId="49" fontId="72" fillId="0" borderId="0" xfId="4" applyNumberFormat="1" applyFont="1" applyAlignment="1">
      <alignment horizontal="justify" vertical="center"/>
    </xf>
    <xf numFmtId="0" fontId="5" fillId="2" borderId="1" xfId="8" applyFont="1" applyFill="1" applyBorder="1" applyAlignment="1">
      <alignment horizontal="left" vertical="center" wrapText="1"/>
    </xf>
    <xf numFmtId="0" fontId="5" fillId="2" borderId="2" xfId="8" applyFont="1" applyFill="1" applyBorder="1" applyAlignment="1">
      <alignment horizontal="left" vertical="center" wrapText="1"/>
    </xf>
    <xf numFmtId="0" fontId="5" fillId="2" borderId="3" xfId="8" applyFont="1" applyFill="1" applyBorder="1" applyAlignment="1">
      <alignment horizontal="left" vertical="center" wrapText="1"/>
    </xf>
    <xf numFmtId="0" fontId="53" fillId="7" borderId="1" xfId="8" applyFont="1" applyFill="1" applyBorder="1" applyAlignment="1">
      <alignment horizontal="center" vertical="center" wrapText="1"/>
    </xf>
    <xf numFmtId="0" fontId="53" fillId="7" borderId="2" xfId="8" applyFont="1" applyFill="1" applyBorder="1" applyAlignment="1">
      <alignment horizontal="center" vertical="center" wrapText="1"/>
    </xf>
    <xf numFmtId="0" fontId="53" fillId="7" borderId="3" xfId="8" applyFont="1" applyFill="1" applyBorder="1" applyAlignment="1">
      <alignment horizontal="center" vertical="center" wrapText="1"/>
    </xf>
    <xf numFmtId="0" fontId="54" fillId="7" borderId="1" xfId="8" applyFont="1" applyFill="1" applyBorder="1" applyAlignment="1">
      <alignment horizontal="center" vertical="center" wrapText="1"/>
    </xf>
    <xf numFmtId="0" fontId="54" fillId="7" borderId="52" xfId="8" applyFont="1" applyFill="1" applyBorder="1" applyAlignment="1">
      <alignment horizontal="center" vertical="center" wrapText="1"/>
    </xf>
    <xf numFmtId="0" fontId="53" fillId="7" borderId="53" xfId="8" applyFont="1" applyFill="1" applyBorder="1" applyAlignment="1">
      <alignment horizontal="center" vertical="center" wrapText="1"/>
    </xf>
    <xf numFmtId="0" fontId="53" fillId="7" borderId="54" xfId="8" applyFont="1" applyFill="1" applyBorder="1" applyAlignment="1">
      <alignment horizontal="center" vertical="center" wrapText="1"/>
    </xf>
    <xf numFmtId="0" fontId="53" fillId="0" borderId="25" xfId="8" applyFont="1" applyBorder="1" applyAlignment="1">
      <alignment horizontal="center" vertical="center" wrapText="1"/>
    </xf>
    <xf numFmtId="0" fontId="53" fillId="0" borderId="30" xfId="8" applyFont="1" applyBorder="1" applyAlignment="1">
      <alignment horizontal="center" vertical="center" wrapText="1"/>
    </xf>
    <xf numFmtId="0" fontId="54" fillId="7" borderId="29" xfId="8" applyFont="1" applyFill="1" applyBorder="1" applyAlignment="1">
      <alignment horizontal="center" vertical="center" wrapText="1"/>
    </xf>
    <xf numFmtId="0" fontId="54" fillId="7" borderId="55" xfId="8" applyFont="1" applyFill="1" applyBorder="1" applyAlignment="1">
      <alignment horizontal="center" vertical="center" wrapText="1"/>
    </xf>
    <xf numFmtId="0" fontId="53" fillId="7" borderId="23" xfId="8" applyFont="1" applyFill="1" applyBorder="1" applyAlignment="1">
      <alignment horizontal="center" vertical="center" wrapText="1"/>
    </xf>
    <xf numFmtId="0" fontId="53" fillId="7" borderId="24" xfId="8" applyFont="1" applyFill="1" applyBorder="1" applyAlignment="1">
      <alignment horizontal="center" vertical="center" wrapText="1"/>
    </xf>
    <xf numFmtId="0" fontId="53" fillId="7" borderId="25" xfId="8" applyFont="1" applyFill="1" applyBorder="1" applyAlignment="1">
      <alignment horizontal="center" vertical="center" wrapText="1"/>
    </xf>
    <xf numFmtId="0" fontId="53" fillId="7" borderId="29" xfId="8" applyFont="1" applyFill="1" applyBorder="1" applyAlignment="1">
      <alignment horizontal="center" vertical="center" wrapText="1"/>
    </xf>
    <xf numFmtId="0" fontId="53" fillId="7" borderId="55" xfId="8" applyFont="1" applyFill="1" applyBorder="1" applyAlignment="1">
      <alignment horizontal="center" vertical="center" wrapText="1"/>
    </xf>
    <xf numFmtId="0" fontId="53" fillId="7" borderId="33" xfId="8" applyFont="1" applyFill="1" applyBorder="1" applyAlignment="1">
      <alignment horizontal="center" vertical="center" wrapText="1"/>
    </xf>
    <xf numFmtId="0" fontId="52" fillId="0" borderId="0" xfId="4" applyFont="1"/>
    <xf numFmtId="0" fontId="52" fillId="0" borderId="24" xfId="4" applyFont="1" applyBorder="1" applyAlignment="1">
      <alignment horizontal="center"/>
    </xf>
    <xf numFmtId="49" fontId="66" fillId="0" borderId="0" xfId="4" applyNumberFormat="1" applyFont="1" applyAlignment="1">
      <alignment horizontal="justify" vertical="center" wrapText="1"/>
    </xf>
    <xf numFmtId="49" fontId="64" fillId="0" borderId="0" xfId="4" applyNumberFormat="1" applyFont="1" applyAlignment="1">
      <alignment horizontal="justify" vertical="center" wrapText="1"/>
    </xf>
    <xf numFmtId="49" fontId="60" fillId="0" borderId="0" xfId="4" applyNumberFormat="1" applyFont="1" applyAlignment="1">
      <alignment vertical="center"/>
    </xf>
    <xf numFmtId="49" fontId="63" fillId="0" borderId="0" xfId="4" applyNumberFormat="1" applyFont="1" applyAlignment="1">
      <alignment horizontal="justify" vertical="center" wrapText="1"/>
    </xf>
    <xf numFmtId="49" fontId="4" fillId="0" borderId="0" xfId="4" applyNumberFormat="1" applyFont="1" applyAlignment="1">
      <alignment horizontal="justify" vertical="center" wrapText="1"/>
    </xf>
    <xf numFmtId="49" fontId="61" fillId="4" borderId="41" xfId="4" applyNumberFormat="1" applyFont="1" applyFill="1" applyBorder="1" applyAlignment="1">
      <alignment vertical="center" wrapText="1"/>
    </xf>
    <xf numFmtId="49" fontId="61" fillId="4" borderId="44" xfId="4" applyNumberFormat="1" applyFont="1" applyFill="1" applyBorder="1" applyAlignment="1">
      <alignment vertical="center" wrapText="1"/>
    </xf>
    <xf numFmtId="49" fontId="62" fillId="7" borderId="1" xfId="4" applyNumberFormat="1" applyFont="1" applyFill="1" applyBorder="1" applyAlignment="1">
      <alignment vertical="center" wrapText="1"/>
    </xf>
    <xf numFmtId="49" fontId="62" fillId="7" borderId="3" xfId="4" applyNumberFormat="1" applyFont="1" applyFill="1" applyBorder="1" applyAlignment="1">
      <alignment vertical="center" wrapText="1"/>
    </xf>
    <xf numFmtId="49" fontId="60" fillId="0" borderId="0" xfId="4" applyNumberFormat="1" applyFont="1" applyAlignment="1">
      <alignment vertical="center" wrapText="1"/>
    </xf>
    <xf numFmtId="49" fontId="65" fillId="0" borderId="0" xfId="4" applyNumberFormat="1" applyFont="1" applyAlignment="1">
      <alignment horizontal="justify" vertical="center" wrapText="1"/>
    </xf>
    <xf numFmtId="49" fontId="61" fillId="4" borderId="40" xfId="4" applyNumberFormat="1" applyFont="1" applyFill="1" applyBorder="1" applyAlignment="1">
      <alignment horizontal="center" vertical="center" wrapText="1"/>
    </xf>
    <xf numFmtId="49" fontId="61" fillId="4" borderId="42" xfId="4" applyNumberFormat="1" applyFont="1" applyFill="1" applyBorder="1" applyAlignment="1">
      <alignment horizontal="center" vertical="center" wrapText="1"/>
    </xf>
    <xf numFmtId="49" fontId="61" fillId="4" borderId="43" xfId="4" applyNumberFormat="1" applyFont="1" applyFill="1" applyBorder="1" applyAlignment="1">
      <alignment vertical="center" wrapText="1"/>
    </xf>
    <xf numFmtId="49" fontId="61" fillId="4" borderId="45" xfId="4" applyNumberFormat="1" applyFont="1" applyFill="1" applyBorder="1" applyAlignment="1">
      <alignment vertical="center" wrapText="1"/>
    </xf>
    <xf numFmtId="49" fontId="48" fillId="4" borderId="1" xfId="4" applyNumberFormat="1" applyFont="1" applyFill="1" applyBorder="1" applyAlignment="1">
      <alignment vertical="center" wrapText="1"/>
    </xf>
    <xf numFmtId="49" fontId="48" fillId="4" borderId="3" xfId="4" applyNumberFormat="1" applyFont="1" applyFill="1" applyBorder="1" applyAlignment="1">
      <alignment vertical="center" wrapText="1"/>
    </xf>
    <xf numFmtId="49" fontId="61" fillId="4" borderId="37" xfId="4" applyNumberFormat="1" applyFont="1" applyFill="1" applyBorder="1" applyAlignment="1">
      <alignment vertical="center" wrapText="1"/>
    </xf>
    <xf numFmtId="49" fontId="61" fillId="4" borderId="40" xfId="4" applyNumberFormat="1" applyFont="1" applyFill="1" applyBorder="1" applyAlignment="1">
      <alignment vertical="center" wrapText="1"/>
    </xf>
    <xf numFmtId="49" fontId="61" fillId="4" borderId="42" xfId="4" applyNumberFormat="1" applyFont="1" applyFill="1" applyBorder="1" applyAlignment="1">
      <alignment vertical="center" wrapText="1"/>
    </xf>
    <xf numFmtId="0" fontId="57" fillId="4" borderId="34" xfId="4" applyFont="1" applyFill="1" applyBorder="1" applyAlignment="1">
      <alignment horizontal="center" vertical="center"/>
    </xf>
    <xf numFmtId="0" fontId="57" fillId="4" borderId="30" xfId="4" applyFont="1" applyFill="1" applyBorder="1" applyAlignment="1">
      <alignment horizontal="center" vertical="center"/>
    </xf>
    <xf numFmtId="49" fontId="57" fillId="7" borderId="23" xfId="4" applyNumberFormat="1" applyFont="1" applyFill="1" applyBorder="1" applyAlignment="1">
      <alignment horizontal="center" vertical="center"/>
    </xf>
    <xf numFmtId="49" fontId="57" fillId="7" borderId="24" xfId="4" applyNumberFormat="1" applyFont="1" applyFill="1" applyBorder="1" applyAlignment="1">
      <alignment horizontal="center" vertical="center"/>
    </xf>
    <xf numFmtId="49" fontId="57" fillId="7" borderId="25" xfId="4" applyNumberFormat="1" applyFont="1" applyFill="1" applyBorder="1" applyAlignment="1">
      <alignment horizontal="center" vertical="center"/>
    </xf>
    <xf numFmtId="49" fontId="57" fillId="4" borderId="24" xfId="4" applyNumberFormat="1" applyFont="1" applyFill="1" applyBorder="1" applyAlignment="1">
      <alignment horizontal="center" vertical="center"/>
    </xf>
    <xf numFmtId="49" fontId="57" fillId="4" borderId="25" xfId="4" applyNumberFormat="1" applyFont="1" applyFill="1" applyBorder="1" applyAlignment="1">
      <alignment horizontal="center" vertical="center"/>
    </xf>
    <xf numFmtId="49" fontId="57" fillId="4" borderId="34" xfId="4" applyNumberFormat="1" applyFont="1" applyFill="1" applyBorder="1" applyAlignment="1">
      <alignment horizontal="center" vertical="center"/>
    </xf>
    <xf numFmtId="49" fontId="57" fillId="4" borderId="30" xfId="4" applyNumberFormat="1" applyFont="1" applyFill="1" applyBorder="1" applyAlignment="1">
      <alignment horizontal="center" vertical="center"/>
    </xf>
    <xf numFmtId="49" fontId="57" fillId="7" borderId="56" xfId="4" applyNumberFormat="1" applyFont="1" applyFill="1" applyBorder="1" applyAlignment="1">
      <alignment horizontal="center" vertical="center"/>
    </xf>
    <xf numFmtId="49" fontId="57" fillId="7" borderId="57" xfId="4" applyNumberFormat="1" applyFont="1" applyFill="1" applyBorder="1" applyAlignment="1">
      <alignment horizontal="center" vertical="center"/>
    </xf>
    <xf numFmtId="49" fontId="57" fillId="7" borderId="23" xfId="4" applyNumberFormat="1" applyFont="1" applyFill="1" applyBorder="1" applyAlignment="1">
      <alignment horizontal="center" vertical="center" wrapText="1"/>
    </xf>
    <xf numFmtId="49" fontId="57" fillId="7" borderId="24" xfId="4" applyNumberFormat="1" applyFont="1" applyFill="1" applyBorder="1" applyAlignment="1">
      <alignment horizontal="center" vertical="center" wrapText="1"/>
    </xf>
    <xf numFmtId="49" fontId="57" fillId="7" borderId="25" xfId="4" applyNumberFormat="1" applyFont="1" applyFill="1" applyBorder="1" applyAlignment="1">
      <alignment horizontal="center" vertical="center" wrapText="1"/>
    </xf>
    <xf numFmtId="49" fontId="61" fillId="4" borderId="38" xfId="4" applyNumberFormat="1" applyFont="1" applyFill="1" applyBorder="1" applyAlignment="1">
      <alignment vertical="center" wrapText="1"/>
    </xf>
    <xf numFmtId="49" fontId="61" fillId="4" borderId="39" xfId="4" applyNumberFormat="1" applyFont="1" applyFill="1" applyBorder="1" applyAlignment="1">
      <alignment vertical="center" wrapText="1"/>
    </xf>
    <xf numFmtId="49" fontId="60" fillId="0" borderId="0" xfId="4" applyNumberFormat="1" applyFont="1"/>
    <xf numFmtId="49" fontId="59" fillId="0" borderId="0" xfId="4" applyNumberFormat="1" applyFont="1" applyAlignment="1">
      <alignment vertical="center"/>
    </xf>
    <xf numFmtId="0" fontId="53" fillId="7" borderId="51" xfId="8" applyFont="1" applyFill="1" applyBorder="1" applyAlignment="1">
      <alignment horizontal="center" vertical="center" wrapText="1"/>
    </xf>
    <xf numFmtId="0" fontId="53" fillId="7" borderId="34" xfId="8" applyFont="1" applyFill="1" applyBorder="1" applyAlignment="1">
      <alignment horizontal="center" vertical="center" wrapText="1"/>
    </xf>
    <xf numFmtId="0" fontId="53" fillId="7" borderId="30" xfId="8" applyFont="1" applyFill="1" applyBorder="1" applyAlignment="1">
      <alignment horizontal="center" vertical="center" wrapText="1"/>
    </xf>
    <xf numFmtId="0" fontId="53" fillId="7" borderId="31" xfId="8" applyFont="1" applyFill="1" applyBorder="1" applyAlignment="1">
      <alignment horizontal="center" vertical="center" wrapText="1"/>
    </xf>
    <xf numFmtId="0" fontId="53" fillId="0" borderId="32" xfId="8" applyFont="1" applyBorder="1" applyAlignment="1">
      <alignment horizontal="center" vertical="center" wrapText="1"/>
    </xf>
    <xf numFmtId="49" fontId="68" fillId="7" borderId="23" xfId="4" applyNumberFormat="1" applyFont="1" applyFill="1" applyBorder="1" applyAlignment="1">
      <alignment horizontal="center" vertical="center"/>
    </xf>
    <xf numFmtId="49" fontId="68" fillId="7" borderId="24" xfId="4" applyNumberFormat="1" applyFont="1" applyFill="1" applyBorder="1" applyAlignment="1">
      <alignment horizontal="center" vertical="center"/>
    </xf>
    <xf numFmtId="49" fontId="68" fillId="7" borderId="25" xfId="4" applyNumberFormat="1" applyFont="1" applyFill="1" applyBorder="1" applyAlignment="1">
      <alignment horizontal="center" vertical="center"/>
    </xf>
    <xf numFmtId="49" fontId="68" fillId="7" borderId="29" xfId="4" applyNumberFormat="1" applyFont="1" applyFill="1" applyBorder="1" applyAlignment="1">
      <alignment horizontal="center" vertical="center" wrapText="1"/>
    </xf>
    <xf numFmtId="49" fontId="68" fillId="7" borderId="31" xfId="4" applyNumberFormat="1" applyFont="1" applyFill="1" applyBorder="1" applyAlignment="1">
      <alignment horizontal="center" vertical="center" wrapText="1"/>
    </xf>
    <xf numFmtId="49" fontId="68" fillId="7" borderId="33" xfId="4" applyNumberFormat="1" applyFont="1" applyFill="1" applyBorder="1" applyAlignment="1">
      <alignment horizontal="center" vertical="center" wrapText="1"/>
    </xf>
    <xf numFmtId="49" fontId="68" fillId="7" borderId="31" xfId="4" applyNumberFormat="1" applyFont="1" applyFill="1" applyBorder="1" applyAlignment="1">
      <alignment horizontal="center" vertical="center"/>
    </xf>
    <xf numFmtId="49" fontId="68" fillId="7" borderId="33" xfId="4" applyNumberFormat="1" applyFont="1" applyFill="1" applyBorder="1" applyAlignment="1">
      <alignment horizontal="center" vertical="center"/>
    </xf>
    <xf numFmtId="49" fontId="77" fillId="0" borderId="0" xfId="4" applyNumberFormat="1" applyFont="1" applyAlignment="1">
      <alignment horizontal="justify" vertical="center" wrapText="1"/>
    </xf>
    <xf numFmtId="49" fontId="10" fillId="0" borderId="0" xfId="4" applyNumberFormat="1" applyFont="1" applyAlignment="1">
      <alignment horizontal="left" vertical="center" wrapText="1"/>
    </xf>
    <xf numFmtId="49" fontId="73" fillId="0" borderId="0" xfId="4" applyNumberFormat="1" applyFont="1" applyAlignment="1">
      <alignment horizontal="left" vertical="center" wrapText="1"/>
    </xf>
    <xf numFmtId="49" fontId="76" fillId="0" borderId="0" xfId="4" applyNumberFormat="1" applyFont="1" applyAlignment="1">
      <alignment horizontal="left" vertical="center" wrapText="1"/>
    </xf>
    <xf numFmtId="49" fontId="10" fillId="0" borderId="0" xfId="4" applyNumberFormat="1" applyFont="1" applyAlignment="1">
      <alignment vertical="center" wrapText="1"/>
    </xf>
    <xf numFmtId="49" fontId="74" fillId="0" borderId="0" xfId="4" applyNumberFormat="1" applyFont="1" applyAlignment="1">
      <alignment horizontal="justify" vertical="center" wrapText="1"/>
    </xf>
    <xf numFmtId="49" fontId="73" fillId="0" borderId="0" xfId="4" applyNumberFormat="1" applyFont="1" applyAlignment="1">
      <alignment horizontal="left" vertical="center" wrapText="1" indent="15"/>
    </xf>
    <xf numFmtId="49" fontId="75" fillId="0" borderId="0" xfId="4" applyNumberFormat="1" applyFont="1" applyAlignment="1">
      <alignment vertical="center" wrapText="1"/>
    </xf>
    <xf numFmtId="49" fontId="75" fillId="0" borderId="0" xfId="4" applyNumberFormat="1" applyFont="1" applyAlignment="1">
      <alignment horizontal="center" vertical="center" wrapText="1"/>
    </xf>
    <xf numFmtId="49" fontId="75" fillId="0" borderId="0" xfId="4" applyNumberFormat="1" applyFont="1" applyAlignment="1">
      <alignment horizontal="justify" vertical="center" wrapText="1"/>
    </xf>
    <xf numFmtId="49" fontId="69" fillId="0" borderId="0" xfId="4" applyNumberFormat="1" applyFont="1"/>
    <xf numFmtId="49" fontId="48" fillId="0" borderId="40" xfId="4" applyNumberFormat="1" applyFont="1" applyBorder="1" applyAlignment="1">
      <alignment vertical="center" wrapText="1"/>
    </xf>
    <xf numFmtId="49" fontId="48" fillId="0" borderId="42" xfId="4" applyNumberFormat="1" applyFont="1" applyBorder="1" applyAlignment="1">
      <alignment vertical="center" wrapText="1"/>
    </xf>
    <xf numFmtId="49" fontId="48" fillId="0" borderId="43" xfId="4" applyNumberFormat="1" applyFont="1" applyBorder="1" applyAlignment="1">
      <alignment vertical="center" wrapText="1"/>
    </xf>
    <xf numFmtId="49" fontId="48" fillId="0" borderId="45" xfId="4" applyNumberFormat="1" applyFont="1" applyBorder="1" applyAlignment="1">
      <alignment vertical="center" wrapText="1"/>
    </xf>
    <xf numFmtId="49" fontId="69" fillId="0" borderId="24" xfId="4" applyNumberFormat="1" applyFont="1" applyBorder="1"/>
    <xf numFmtId="49" fontId="61" fillId="0" borderId="40" xfId="4" applyNumberFormat="1" applyFont="1" applyBorder="1" applyAlignment="1">
      <alignment horizontal="left" vertical="center" wrapText="1" indent="1"/>
    </xf>
    <xf numFmtId="49" fontId="61" fillId="0" borderId="42" xfId="4" applyNumberFormat="1" applyFont="1" applyBorder="1" applyAlignment="1">
      <alignment horizontal="left" vertical="center" wrapText="1" indent="1"/>
    </xf>
    <xf numFmtId="49" fontId="48" fillId="0" borderId="38" xfId="4" applyNumberFormat="1" applyFont="1" applyBorder="1" applyAlignment="1">
      <alignment vertical="center" wrapText="1"/>
    </xf>
    <xf numFmtId="49" fontId="48" fillId="0" borderId="39" xfId="4" applyNumberFormat="1" applyFont="1" applyBorder="1" applyAlignment="1">
      <alignment vertical="center" wrapText="1"/>
    </xf>
    <xf numFmtId="49" fontId="61" fillId="0" borderId="40" xfId="4" applyNumberFormat="1" applyFont="1" applyBorder="1" applyAlignment="1">
      <alignment vertical="center" wrapText="1"/>
    </xf>
    <xf numFmtId="49" fontId="61" fillId="0" borderId="42" xfId="4" applyNumberFormat="1" applyFont="1" applyBorder="1" applyAlignment="1">
      <alignment vertical="center" wrapText="1"/>
    </xf>
    <xf numFmtId="49" fontId="61" fillId="0" borderId="40" xfId="4" applyNumberFormat="1" applyFont="1" applyBorder="1" applyAlignment="1">
      <alignment horizontal="right" vertical="center" wrapText="1" indent="1"/>
    </xf>
    <xf numFmtId="49" fontId="61" fillId="0" borderId="42" xfId="4" applyNumberFormat="1" applyFont="1" applyBorder="1" applyAlignment="1">
      <alignment horizontal="right" vertical="center" wrapText="1" indent="1"/>
    </xf>
    <xf numFmtId="0" fontId="53" fillId="0" borderId="34" xfId="8" applyFont="1" applyBorder="1" applyAlignment="1">
      <alignment horizontal="center" vertical="center" wrapText="1"/>
    </xf>
    <xf numFmtId="49" fontId="57" fillId="7" borderId="23" xfId="4" applyNumberFormat="1" applyFont="1" applyFill="1" applyBorder="1" applyAlignment="1">
      <alignment vertical="center"/>
    </xf>
    <xf numFmtId="49" fontId="57" fillId="7" borderId="24" xfId="4" applyNumberFormat="1" applyFont="1" applyFill="1" applyBorder="1" applyAlignment="1">
      <alignment vertical="center"/>
    </xf>
    <xf numFmtId="49" fontId="57" fillId="7" borderId="25" xfId="4" applyNumberFormat="1" applyFont="1" applyFill="1" applyBorder="1" applyAlignment="1">
      <alignment vertical="center"/>
    </xf>
    <xf numFmtId="49" fontId="57" fillId="0" borderId="24" xfId="4" applyNumberFormat="1" applyFont="1" applyBorder="1" applyAlignment="1">
      <alignment horizontal="center" vertical="center"/>
    </xf>
    <xf numFmtId="49" fontId="57" fillId="0" borderId="25" xfId="4" applyNumberFormat="1" applyFont="1" applyBorder="1" applyAlignment="1">
      <alignment horizontal="center" vertical="center"/>
    </xf>
    <xf numFmtId="49" fontId="57" fillId="0" borderId="0" xfId="4" applyNumberFormat="1" applyFont="1" applyAlignment="1">
      <alignment horizontal="center" vertical="center"/>
    </xf>
    <xf numFmtId="49" fontId="57" fillId="0" borderId="32" xfId="4" applyNumberFormat="1" applyFont="1" applyBorder="1" applyAlignment="1">
      <alignment horizontal="center" vertical="center"/>
    </xf>
    <xf numFmtId="49" fontId="57" fillId="0" borderId="34" xfId="4" applyNumberFormat="1" applyFont="1" applyBorder="1" applyAlignment="1">
      <alignment horizontal="center" vertical="center"/>
    </xf>
    <xf numFmtId="49" fontId="57" fillId="0" borderId="30" xfId="4" applyNumberFormat="1" applyFont="1" applyBorder="1" applyAlignment="1">
      <alignment horizontal="center" vertical="center"/>
    </xf>
    <xf numFmtId="49" fontId="57" fillId="7" borderId="31" xfId="4" applyNumberFormat="1" applyFont="1" applyFill="1" applyBorder="1" applyAlignment="1">
      <alignment horizontal="center" vertical="center"/>
    </xf>
    <xf numFmtId="49" fontId="57" fillId="7" borderId="33" xfId="4" applyNumberFormat="1" applyFont="1" applyFill="1" applyBorder="1" applyAlignment="1">
      <alignment horizontal="center" vertical="center"/>
    </xf>
    <xf numFmtId="49" fontId="57" fillId="7" borderId="29" xfId="4" applyNumberFormat="1" applyFont="1" applyFill="1" applyBorder="1" applyAlignment="1">
      <alignment horizontal="center" vertical="top" wrapText="1"/>
    </xf>
    <xf numFmtId="49" fontId="57" fillId="7" borderId="33" xfId="4" applyNumberFormat="1" applyFont="1" applyFill="1" applyBorder="1" applyAlignment="1">
      <alignment horizontal="center" vertical="top" wrapText="1"/>
    </xf>
    <xf numFmtId="49" fontId="57" fillId="7" borderId="23" xfId="4" applyNumberFormat="1" applyFont="1" applyFill="1" applyBorder="1" applyAlignment="1">
      <alignment vertical="center" wrapText="1"/>
    </xf>
    <xf numFmtId="49" fontId="57" fillId="7" borderId="24" xfId="4" applyNumberFormat="1" applyFont="1" applyFill="1" applyBorder="1" applyAlignment="1">
      <alignment vertical="center" wrapText="1"/>
    </xf>
    <xf numFmtId="49" fontId="57" fillId="7" borderId="25" xfId="4" applyNumberFormat="1" applyFont="1" applyFill="1" applyBorder="1" applyAlignment="1">
      <alignment vertical="center" wrapText="1"/>
    </xf>
    <xf numFmtId="0" fontId="56" fillId="7" borderId="1" xfId="8" applyFont="1" applyFill="1" applyBorder="1" applyAlignment="1">
      <alignment vertical="center" wrapText="1"/>
    </xf>
    <xf numFmtId="0" fontId="56" fillId="7" borderId="3" xfId="8" applyFont="1" applyFill="1" applyBorder="1" applyAlignment="1">
      <alignment vertical="center" wrapText="1"/>
    </xf>
    <xf numFmtId="0" fontId="53" fillId="0" borderId="34" xfId="8" applyFont="1" applyBorder="1" applyAlignment="1">
      <alignment horizontal="center" vertical="center"/>
    </xf>
    <xf numFmtId="0" fontId="53" fillId="0" borderId="30" xfId="8" applyFont="1" applyBorder="1" applyAlignment="1">
      <alignment horizontal="center" vertical="center"/>
    </xf>
    <xf numFmtId="0" fontId="53" fillId="0" borderId="2" xfId="8" applyFont="1" applyBorder="1" applyAlignment="1">
      <alignment horizontal="center" vertical="center"/>
    </xf>
    <xf numFmtId="0" fontId="53" fillId="0" borderId="3" xfId="8" applyFont="1" applyBorder="1" applyAlignment="1">
      <alignment horizontal="center" vertical="center"/>
    </xf>
    <xf numFmtId="0" fontId="47" fillId="0" borderId="38" xfId="8" applyFont="1" applyBorder="1" applyAlignment="1">
      <alignment vertical="center" wrapText="1"/>
    </xf>
    <xf numFmtId="0" fontId="47" fillId="0" borderId="39" xfId="8" applyFont="1" applyBorder="1" applyAlignment="1">
      <alignment vertical="center" wrapText="1"/>
    </xf>
    <xf numFmtId="0" fontId="47" fillId="0" borderId="51" xfId="8" applyFont="1" applyBorder="1" applyAlignment="1">
      <alignment vertical="center" wrapText="1"/>
    </xf>
    <xf numFmtId="0" fontId="47" fillId="0" borderId="32" xfId="8" applyFont="1" applyBorder="1" applyAlignment="1">
      <alignment vertical="center" wrapText="1"/>
    </xf>
    <xf numFmtId="0" fontId="55" fillId="6" borderId="40" xfId="8" applyFont="1" applyFill="1" applyBorder="1" applyAlignment="1">
      <alignment horizontal="left" vertical="center" wrapText="1" indent="2"/>
    </xf>
    <xf numFmtId="0" fontId="55" fillId="6" borderId="42" xfId="8" applyFont="1" applyFill="1" applyBorder="1" applyAlignment="1">
      <alignment horizontal="left" vertical="center" wrapText="1" indent="2"/>
    </xf>
    <xf numFmtId="0" fontId="55" fillId="6" borderId="61" xfId="8" applyFont="1" applyFill="1" applyBorder="1" applyAlignment="1">
      <alignment horizontal="left" vertical="center" wrapText="1" indent="2"/>
    </xf>
    <xf numFmtId="0" fontId="55" fillId="6" borderId="60" xfId="8" applyFont="1" applyFill="1" applyBorder="1" applyAlignment="1">
      <alignment horizontal="left" vertical="center" wrapText="1" indent="2"/>
    </xf>
    <xf numFmtId="0" fontId="55" fillId="6" borderId="5" xfId="8" applyFont="1" applyFill="1" applyBorder="1" applyAlignment="1">
      <alignment horizontal="left" vertical="center" wrapText="1" indent="2"/>
    </xf>
    <xf numFmtId="0" fontId="55" fillId="6" borderId="30" xfId="8" applyFont="1" applyFill="1" applyBorder="1" applyAlignment="1">
      <alignment horizontal="left" vertical="center" wrapText="1" indent="2"/>
    </xf>
    <xf numFmtId="0" fontId="69" fillId="0" borderId="0" xfId="4" applyFont="1" applyAlignment="1">
      <alignment vertical="top" wrapText="1"/>
    </xf>
    <xf numFmtId="0" fontId="73" fillId="0" borderId="0" xfId="4" applyFont="1" applyAlignment="1">
      <alignment horizontal="justify" vertical="center" wrapText="1"/>
    </xf>
    <xf numFmtId="0" fontId="72" fillId="0" borderId="0" xfId="4" applyFont="1" applyAlignment="1">
      <alignment horizontal="justify" vertical="center"/>
    </xf>
    <xf numFmtId="0" fontId="10" fillId="0" borderId="0" xfId="4" applyFont="1" applyAlignment="1">
      <alignment vertical="center" wrapText="1"/>
    </xf>
    <xf numFmtId="0" fontId="72" fillId="0" borderId="0" xfId="4" applyFont="1" applyAlignment="1">
      <alignment vertical="center"/>
    </xf>
    <xf numFmtId="0" fontId="73" fillId="0" borderId="0" xfId="4" applyFont="1" applyAlignment="1">
      <alignment horizontal="left" vertical="center" wrapText="1"/>
    </xf>
    <xf numFmtId="0" fontId="10" fillId="0" borderId="51" xfId="4" applyFont="1" applyBorder="1" applyAlignment="1">
      <alignment vertical="center" wrapText="1"/>
    </xf>
    <xf numFmtId="0" fontId="57" fillId="0" borderId="32" xfId="4" applyFont="1" applyBorder="1" applyAlignment="1">
      <alignment horizontal="center" vertical="center"/>
    </xf>
    <xf numFmtId="0" fontId="57" fillId="0" borderId="30" xfId="4" applyFont="1" applyBorder="1" applyAlignment="1">
      <alignment horizontal="center" vertical="center"/>
    </xf>
    <xf numFmtId="0" fontId="57" fillId="7" borderId="23" xfId="4" applyFont="1" applyFill="1" applyBorder="1" applyAlignment="1">
      <alignment horizontal="center" vertical="center" wrapText="1"/>
    </xf>
    <xf numFmtId="0" fontId="57" fillId="7" borderId="25" xfId="4" applyFont="1" applyFill="1" applyBorder="1" applyAlignment="1">
      <alignment horizontal="center" vertical="center" wrapText="1"/>
    </xf>
    <xf numFmtId="0" fontId="57" fillId="7" borderId="5" xfId="4" applyFont="1" applyFill="1" applyBorder="1" applyAlignment="1">
      <alignment horizontal="center" vertical="center" wrapText="1"/>
    </xf>
    <xf numFmtId="0" fontId="57" fillId="7" borderId="30" xfId="4" applyFont="1" applyFill="1" applyBorder="1" applyAlignment="1">
      <alignment horizontal="center" vertical="center" wrapText="1"/>
    </xf>
    <xf numFmtId="0" fontId="57" fillId="7" borderId="24" xfId="4" applyFont="1" applyFill="1" applyBorder="1" applyAlignment="1">
      <alignment horizontal="center" vertical="center" wrapText="1"/>
    </xf>
    <xf numFmtId="0" fontId="57" fillId="7" borderId="2" xfId="4" applyFont="1" applyFill="1" applyBorder="1" applyAlignment="1">
      <alignment horizontal="center" vertical="center" wrapText="1"/>
    </xf>
    <xf numFmtId="0" fontId="57" fillId="7" borderId="3" xfId="4" applyFont="1" applyFill="1" applyBorder="1" applyAlignment="1">
      <alignment horizontal="center" vertical="center" wrapText="1"/>
    </xf>
    <xf numFmtId="0" fontId="57" fillId="7" borderId="1" xfId="4" applyFont="1" applyFill="1" applyBorder="1" applyAlignment="1">
      <alignment horizontal="center" vertical="center" wrapText="1"/>
    </xf>
    <xf numFmtId="0" fontId="20" fillId="4" borderId="0" xfId="8" applyFont="1" applyFill="1" applyAlignment="1">
      <alignment horizontal="left" vertical="center" wrapText="1"/>
    </xf>
    <xf numFmtId="0" fontId="16" fillId="4" borderId="0" xfId="8" applyFont="1" applyFill="1" applyAlignment="1">
      <alignment horizontal="left" vertical="center" wrapText="1"/>
    </xf>
    <xf numFmtId="49" fontId="82" fillId="0" borderId="32" xfId="4" applyNumberFormat="1" applyFont="1" applyBorder="1" applyAlignment="1">
      <alignment horizontal="center" vertical="center"/>
    </xf>
    <xf numFmtId="0" fontId="5" fillId="2" borderId="51" xfId="8" applyFont="1" applyFill="1" applyBorder="1" applyAlignment="1">
      <alignment horizontal="center" vertical="center" wrapText="1"/>
    </xf>
    <xf numFmtId="0" fontId="5" fillId="2" borderId="0" xfId="8" applyFont="1" applyFill="1" applyAlignment="1">
      <alignment horizontal="center" vertical="center" wrapText="1"/>
    </xf>
    <xf numFmtId="0" fontId="89" fillId="7" borderId="28" xfId="4" applyFont="1" applyFill="1" applyBorder="1" applyAlignment="1">
      <alignment horizontal="center" vertical="center" wrapText="1"/>
    </xf>
    <xf numFmtId="0" fontId="11" fillId="7" borderId="28" xfId="4" applyFont="1" applyFill="1" applyBorder="1" applyAlignment="1">
      <alignment horizontal="center" vertical="center" wrapText="1"/>
    </xf>
    <xf numFmtId="9" fontId="11" fillId="7" borderId="37" xfId="4" applyNumberFormat="1" applyFont="1" applyFill="1" applyBorder="1" applyAlignment="1">
      <alignment horizontal="center" vertical="center" wrapText="1"/>
    </xf>
    <xf numFmtId="9" fontId="11" fillId="7" borderId="44" xfId="4" applyNumberFormat="1" applyFont="1" applyFill="1" applyBorder="1" applyAlignment="1">
      <alignment horizontal="center" vertical="center" wrapText="1"/>
    </xf>
    <xf numFmtId="0" fontId="9" fillId="0" borderId="2" xfId="4" applyBorder="1"/>
    <xf numFmtId="0" fontId="9" fillId="0" borderId="3" xfId="4" applyBorder="1"/>
    <xf numFmtId="0" fontId="24" fillId="0" borderId="0" xfId="4" applyFont="1" applyAlignment="1">
      <alignment vertical="center" wrapText="1"/>
    </xf>
    <xf numFmtId="0" fontId="4" fillId="0" borderId="29" xfId="4" applyFont="1" applyBorder="1" applyAlignment="1">
      <alignment horizontal="center" vertical="center" wrapText="1"/>
    </xf>
    <xf numFmtId="0" fontId="9" fillId="0" borderId="33" xfId="4" applyBorder="1" applyAlignment="1">
      <alignment horizontal="center" vertical="center" wrapText="1"/>
    </xf>
    <xf numFmtId="0" fontId="16" fillId="0" borderId="35" xfId="4" applyFont="1" applyBorder="1" applyAlignment="1">
      <alignment horizontal="center" vertical="center" wrapText="1"/>
    </xf>
    <xf numFmtId="0" fontId="16" fillId="0" borderId="49" xfId="4" applyFont="1" applyBorder="1" applyAlignment="1">
      <alignment horizontal="center" vertical="center" wrapText="1"/>
    </xf>
    <xf numFmtId="0" fontId="16" fillId="0" borderId="36" xfId="4" applyFont="1" applyBorder="1" applyAlignment="1">
      <alignment horizontal="center" vertical="center" wrapText="1"/>
    </xf>
    <xf numFmtId="0" fontId="7" fillId="7" borderId="1" xfId="8" applyFont="1" applyFill="1" applyBorder="1" applyAlignment="1">
      <alignment horizontal="center" vertical="center" wrapText="1"/>
    </xf>
    <xf numFmtId="0" fontId="7" fillId="7" borderId="2" xfId="8" applyFont="1" applyFill="1" applyBorder="1" applyAlignment="1">
      <alignment horizontal="center" vertical="center" wrapText="1"/>
    </xf>
    <xf numFmtId="0" fontId="7" fillId="7" borderId="3" xfId="8" applyFont="1" applyFill="1" applyBorder="1" applyAlignment="1">
      <alignment horizontal="center" vertical="center" wrapText="1"/>
    </xf>
    <xf numFmtId="0" fontId="8" fillId="0" borderId="12" xfId="14" applyFont="1" applyBorder="1" applyAlignment="1">
      <alignment horizontal="center" vertical="center" wrapText="1"/>
    </xf>
    <xf numFmtId="0" fontId="20" fillId="0" borderId="12" xfId="4" applyFont="1" applyBorder="1" applyAlignment="1">
      <alignment horizontal="center" vertical="center" wrapText="1"/>
    </xf>
    <xf numFmtId="0" fontId="20" fillId="2" borderId="1" xfId="4" applyFont="1" applyFill="1" applyBorder="1" applyAlignment="1">
      <alignment horizontal="center" vertical="center"/>
    </xf>
    <xf numFmtId="0" fontId="20" fillId="2" borderId="2" xfId="4" applyFont="1" applyFill="1" applyBorder="1" applyAlignment="1">
      <alignment horizontal="center" vertical="center"/>
    </xf>
    <xf numFmtId="0" fontId="20" fillId="2" borderId="3" xfId="4" applyFont="1" applyFill="1" applyBorder="1" applyAlignment="1">
      <alignment horizontal="center" vertical="center"/>
    </xf>
    <xf numFmtId="0" fontId="53" fillId="0" borderId="14" xfId="4" applyFont="1" applyBorder="1" applyAlignment="1">
      <alignment horizontal="center" vertical="center" wrapText="1"/>
    </xf>
    <xf numFmtId="0" fontId="53" fillId="0" borderId="26" xfId="4" applyFont="1" applyBorder="1" applyAlignment="1">
      <alignment horizontal="center" vertical="center" wrapText="1"/>
    </xf>
    <xf numFmtId="0" fontId="53" fillId="0" borderId="27" xfId="4" applyFont="1" applyBorder="1" applyAlignment="1">
      <alignment horizontal="center" vertical="center" wrapText="1"/>
    </xf>
    <xf numFmtId="0" fontId="57" fillId="0" borderId="46" xfId="4" applyFont="1" applyBorder="1" applyAlignment="1">
      <alignment horizontal="center" vertical="center" wrapText="1"/>
    </xf>
    <xf numFmtId="0" fontId="53" fillId="0" borderId="8" xfId="4" applyFont="1" applyBorder="1" applyAlignment="1">
      <alignment horizontal="center" vertical="center" wrapText="1"/>
    </xf>
    <xf numFmtId="0" fontId="42" fillId="7" borderId="23" xfId="4" applyFont="1" applyFill="1" applyBorder="1" applyAlignment="1">
      <alignment horizontal="center" vertical="center" wrapText="1"/>
    </xf>
    <xf numFmtId="0" fontId="42" fillId="7" borderId="25" xfId="4" applyFont="1" applyFill="1" applyBorder="1" applyAlignment="1">
      <alignment horizontal="center" vertical="center" wrapText="1"/>
    </xf>
    <xf numFmtId="0" fontId="42" fillId="7" borderId="51" xfId="4" applyFont="1" applyFill="1" applyBorder="1" applyAlignment="1">
      <alignment horizontal="center" vertical="center" wrapText="1"/>
    </xf>
    <xf numFmtId="0" fontId="42" fillId="7" borderId="32" xfId="4" applyFont="1" applyFill="1" applyBorder="1" applyAlignment="1">
      <alignment horizontal="center" vertical="center" wrapText="1"/>
    </xf>
    <xf numFmtId="0" fontId="43" fillId="0" borderId="32" xfId="4" applyFont="1" applyBorder="1" applyAlignment="1">
      <alignment horizontal="center" vertical="center" wrapText="1"/>
    </xf>
    <xf numFmtId="0" fontId="43" fillId="0" borderId="30" xfId="4" applyFont="1" applyBorder="1" applyAlignment="1">
      <alignment horizontal="center" vertical="center" wrapText="1"/>
    </xf>
    <xf numFmtId="0" fontId="11" fillId="9" borderId="23" xfId="4" applyFont="1" applyFill="1" applyBorder="1" applyAlignment="1">
      <alignment horizontal="center" vertical="center" wrapText="1"/>
    </xf>
    <xf numFmtId="0" fontId="11" fillId="9" borderId="24" xfId="4" applyFont="1" applyFill="1" applyBorder="1" applyAlignment="1">
      <alignment horizontal="center" vertical="center" wrapText="1"/>
    </xf>
    <xf numFmtId="0" fontId="11" fillId="9" borderId="51" xfId="4" applyFont="1" applyFill="1" applyBorder="1" applyAlignment="1">
      <alignment horizontal="center" vertical="center" wrapText="1"/>
    </xf>
    <xf numFmtId="0" fontId="11" fillId="9" borderId="0" xfId="4" applyFont="1" applyFill="1" applyAlignment="1">
      <alignment horizontal="center" vertical="center" wrapText="1"/>
    </xf>
    <xf numFmtId="0" fontId="11" fillId="9" borderId="47" xfId="4" applyFont="1" applyFill="1" applyBorder="1" applyAlignment="1">
      <alignment horizontal="center" vertical="center" wrapText="1"/>
    </xf>
    <xf numFmtId="0" fontId="11" fillId="9" borderId="4" xfId="4" applyFont="1" applyFill="1" applyBorder="1" applyAlignment="1">
      <alignment horizontal="center" vertical="center" wrapText="1"/>
    </xf>
    <xf numFmtId="0" fontId="11" fillId="9" borderId="25" xfId="4" applyFont="1" applyFill="1" applyBorder="1" applyAlignment="1">
      <alignment horizontal="center" vertical="center" wrapText="1"/>
    </xf>
    <xf numFmtId="0" fontId="42" fillId="0" borderId="37" xfId="4" applyFont="1" applyBorder="1" applyAlignment="1">
      <alignment horizontal="center" vertical="center" wrapText="1"/>
    </xf>
    <xf numFmtId="0" fontId="42" fillId="0" borderId="44" xfId="4" applyFont="1" applyBorder="1" applyAlignment="1">
      <alignment horizontal="center" vertical="center" wrapText="1"/>
    </xf>
    <xf numFmtId="0" fontId="42" fillId="0" borderId="39" xfId="4" applyFont="1" applyBorder="1" applyAlignment="1">
      <alignment horizontal="center" vertical="center" wrapText="1"/>
    </xf>
    <xf numFmtId="0" fontId="42" fillId="0" borderId="45" xfId="4" applyFont="1" applyBorder="1" applyAlignment="1">
      <alignment horizontal="center" vertical="center" wrapText="1"/>
    </xf>
  </cellXfs>
  <cellStyles count="19">
    <cellStyle name="Comma" xfId="17" builtinId="3"/>
    <cellStyle name="Comma 2" xfId="3" xr:uid="{B9FCFB7F-0B2F-49BD-BAA6-84FA7204C75F}"/>
    <cellStyle name="Comma 3" xfId="10" xr:uid="{A1057EB4-0AFB-4003-A85C-0F6C792E2043}"/>
    <cellStyle name="Comma 6" xfId="9" xr:uid="{4B31F4CF-D781-42A0-8952-A27B90B7B7D6}"/>
    <cellStyle name="Hyperlink" xfId="12" builtinId="8"/>
    <cellStyle name="Hyperlink 2" xfId="16" xr:uid="{07EEE3B1-9289-405E-A00B-EFFD04D2433F}"/>
    <cellStyle name="Normal" xfId="0" builtinId="0"/>
    <cellStyle name="Normal 2" xfId="4" xr:uid="{ECE54427-5E27-4DB2-948B-782802771078}"/>
    <cellStyle name="Normal 2 2" xfId="2" xr:uid="{CEAA458D-5C05-4D35-9331-6503F9E81325}"/>
    <cellStyle name="Normal 2 2 2" xfId="13" xr:uid="{5375E9F4-7273-4514-84F8-A62EC197E16E}"/>
    <cellStyle name="Normal 2 2 3" xfId="18" xr:uid="{A253992F-8046-4D87-A842-D38FB716F095}"/>
    <cellStyle name="Normal 2 3" xfId="7" xr:uid="{01B35478-7FA3-455F-93F9-6736C028D8DA}"/>
    <cellStyle name="Normal 3" xfId="6" xr:uid="{D204F5BF-79D8-4389-9092-1F295A49A09A}"/>
    <cellStyle name="Normal 3 2" xfId="15" xr:uid="{BF212477-CAA1-47A1-AE8C-C55712EB893F}"/>
    <cellStyle name="Normal 5" xfId="8" xr:uid="{73EC05D9-9494-4A7F-92B5-43EAA49553E6}"/>
    <cellStyle name="Normal_20 OPR" xfId="14" xr:uid="{6EBB0124-14AE-43A6-82E9-25CE00264D85}"/>
    <cellStyle name="Percent" xfId="1" builtinId="5"/>
    <cellStyle name="Percent 2" xfId="5" xr:uid="{6D5C75FC-3EEC-4EAC-AD66-67DB3F9E99A8}"/>
    <cellStyle name="Percent 3" xfId="11" xr:uid="{DB952D2B-7B6D-4C88-A06E-3B50F19CF8D8}"/>
  </cellStyles>
  <dxfs count="1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3.xml"/><Relationship Id="rId47"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externalLink" Target="externalLinks/externalLink1.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externalLink" Target="externalLinks/externalLink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drawing1.xml><?xml version="1.0" encoding="utf-8"?>
<xdr:wsDr xmlns:xdr="http://schemas.openxmlformats.org/drawingml/2006/spreadsheetDrawing" xmlns:a="http://schemas.openxmlformats.org/drawingml/2006/main">
  <xdr:twoCellAnchor editAs="oneCell">
    <xdr:from>
      <xdr:col>0</xdr:col>
      <xdr:colOff>373156</xdr:colOff>
      <xdr:row>0</xdr:row>
      <xdr:rowOff>0</xdr:rowOff>
    </xdr:from>
    <xdr:to>
      <xdr:col>2</xdr:col>
      <xdr:colOff>86019</xdr:colOff>
      <xdr:row>1</xdr:row>
      <xdr:rowOff>228438</xdr:rowOff>
    </xdr:to>
    <xdr:pic>
      <xdr:nvPicPr>
        <xdr:cNvPr id="2" name="Picture 1">
          <a:extLst>
            <a:ext uri="{FF2B5EF4-FFF2-40B4-BE49-F238E27FC236}">
              <a16:creationId xmlns:a16="http://schemas.microsoft.com/office/drawing/2014/main" id="{EDF9EC30-ECB0-4B22-90AF-A1EE31C4A04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3156" y="0"/>
          <a:ext cx="1303538" cy="733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276225</xdr:colOff>
      <xdr:row>8</xdr:row>
      <xdr:rowOff>228600</xdr:rowOff>
    </xdr:from>
    <xdr:to>
      <xdr:col>2</xdr:col>
      <xdr:colOff>1244746</xdr:colOff>
      <xdr:row>8</xdr:row>
      <xdr:rowOff>966436</xdr:rowOff>
    </xdr:to>
    <xdr:pic>
      <xdr:nvPicPr>
        <xdr:cNvPr id="2" name="Picture 1">
          <a:extLst>
            <a:ext uri="{FF2B5EF4-FFF2-40B4-BE49-F238E27FC236}">
              <a16:creationId xmlns:a16="http://schemas.microsoft.com/office/drawing/2014/main" id="{72A7FD29-CDF5-406D-AF03-0CF21080F95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1550" y="216217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xdr:colOff>
      <xdr:row>2</xdr:row>
      <xdr:rowOff>66675</xdr:rowOff>
    </xdr:from>
    <xdr:to>
      <xdr:col>0</xdr:col>
      <xdr:colOff>568221</xdr:colOff>
      <xdr:row>2</xdr:row>
      <xdr:rowOff>419601</xdr:rowOff>
    </xdr:to>
    <xdr:pic>
      <xdr:nvPicPr>
        <xdr:cNvPr id="3" name="Picture 2">
          <a:hlinkClick xmlns:r="http://schemas.openxmlformats.org/officeDocument/2006/relationships" r:id="rId2"/>
          <a:extLst>
            <a:ext uri="{FF2B5EF4-FFF2-40B4-BE49-F238E27FC236}">
              <a16:creationId xmlns:a16="http://schemas.microsoft.com/office/drawing/2014/main" id="{F9025260-55BD-428A-B367-A179AF6D46AA}"/>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8100" y="4381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0</xdr:colOff>
      <xdr:row>1</xdr:row>
      <xdr:rowOff>352425</xdr:rowOff>
    </xdr:from>
    <xdr:to>
      <xdr:col>2</xdr:col>
      <xdr:colOff>254146</xdr:colOff>
      <xdr:row>8</xdr:row>
      <xdr:rowOff>166336</xdr:rowOff>
    </xdr:to>
    <xdr:pic>
      <xdr:nvPicPr>
        <xdr:cNvPr id="2" name="Picture 1">
          <a:extLst>
            <a:ext uri="{FF2B5EF4-FFF2-40B4-BE49-F238E27FC236}">
              <a16:creationId xmlns:a16="http://schemas.microsoft.com/office/drawing/2014/main" id="{287E2387-494C-41F9-8DF6-0A686966650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5325" y="5524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0F054DEA-F8C0-47B6-8D60-F032F46EC4F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xdr:col>
      <xdr:colOff>38100</xdr:colOff>
      <xdr:row>1</xdr:row>
      <xdr:rowOff>85725</xdr:rowOff>
    </xdr:from>
    <xdr:to>
      <xdr:col>2</xdr:col>
      <xdr:colOff>835171</xdr:colOff>
      <xdr:row>5</xdr:row>
      <xdr:rowOff>52036</xdr:rowOff>
    </xdr:to>
    <xdr:pic>
      <xdr:nvPicPr>
        <xdr:cNvPr id="2" name="Picture 1">
          <a:extLst>
            <a:ext uri="{FF2B5EF4-FFF2-40B4-BE49-F238E27FC236}">
              <a16:creationId xmlns:a16="http://schemas.microsoft.com/office/drawing/2014/main" id="{86943E41-A4EA-49EB-AA43-10C000E8D2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7700" y="2857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152400</xdr:rowOff>
    </xdr:from>
    <xdr:to>
      <xdr:col>0</xdr:col>
      <xdr:colOff>558696</xdr:colOff>
      <xdr:row>2</xdr:row>
      <xdr:rowOff>114801</xdr:rowOff>
    </xdr:to>
    <xdr:pic>
      <xdr:nvPicPr>
        <xdr:cNvPr id="3" name="Picture 2">
          <a:hlinkClick xmlns:r="http://schemas.openxmlformats.org/officeDocument/2006/relationships" r:id="rId2"/>
          <a:extLst>
            <a:ext uri="{FF2B5EF4-FFF2-40B4-BE49-F238E27FC236}">
              <a16:creationId xmlns:a16="http://schemas.microsoft.com/office/drawing/2014/main" id="{EEF63009-E1B0-46DE-B55F-DDA35CDC989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524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990600</xdr:colOff>
      <xdr:row>2</xdr:row>
      <xdr:rowOff>66675</xdr:rowOff>
    </xdr:from>
    <xdr:to>
      <xdr:col>2</xdr:col>
      <xdr:colOff>1235221</xdr:colOff>
      <xdr:row>6</xdr:row>
      <xdr:rowOff>42511</xdr:rowOff>
    </xdr:to>
    <xdr:pic>
      <xdr:nvPicPr>
        <xdr:cNvPr id="2" name="Picture 1">
          <a:extLst>
            <a:ext uri="{FF2B5EF4-FFF2-40B4-BE49-F238E27FC236}">
              <a16:creationId xmlns:a16="http://schemas.microsoft.com/office/drawing/2014/main" id="{ACCBCA2C-B280-47DB-AD95-7E9191D1FDB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00200"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xdr:colOff>
      <xdr:row>0</xdr:row>
      <xdr:rowOff>180975</xdr:rowOff>
    </xdr:from>
    <xdr:to>
      <xdr:col>0</xdr:col>
      <xdr:colOff>568221</xdr:colOff>
      <xdr:row>2</xdr:row>
      <xdr:rowOff>133851</xdr:rowOff>
    </xdr:to>
    <xdr:pic>
      <xdr:nvPicPr>
        <xdr:cNvPr id="3" name="Picture 2">
          <a:hlinkClick xmlns:r="http://schemas.openxmlformats.org/officeDocument/2006/relationships" r:id="rId2"/>
          <a:extLst>
            <a:ext uri="{FF2B5EF4-FFF2-40B4-BE49-F238E27FC236}">
              <a16:creationId xmlns:a16="http://schemas.microsoft.com/office/drawing/2014/main" id="{AE10FA19-B942-43A2-9DF0-F39537E83E9A}"/>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8100" y="18097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124239</xdr:colOff>
      <xdr:row>2</xdr:row>
      <xdr:rowOff>16565</xdr:rowOff>
    </xdr:from>
    <xdr:to>
      <xdr:col>2</xdr:col>
      <xdr:colOff>639287</xdr:colOff>
      <xdr:row>5</xdr:row>
      <xdr:rowOff>182901</xdr:rowOff>
    </xdr:to>
    <xdr:pic>
      <xdr:nvPicPr>
        <xdr:cNvPr id="2" name="Picture 1">
          <a:extLst>
            <a:ext uri="{FF2B5EF4-FFF2-40B4-BE49-F238E27FC236}">
              <a16:creationId xmlns:a16="http://schemas.microsoft.com/office/drawing/2014/main" id="{FB976296-72B5-4C03-B3CB-CC73E898993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37152" y="58806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16566</xdr:colOff>
      <xdr:row>0</xdr:row>
      <xdr:rowOff>182218</xdr:rowOff>
    </xdr:from>
    <xdr:to>
      <xdr:col>0</xdr:col>
      <xdr:colOff>546687</xdr:colOff>
      <xdr:row>1</xdr:row>
      <xdr:rowOff>336361</xdr:rowOff>
    </xdr:to>
    <xdr:pic>
      <xdr:nvPicPr>
        <xdr:cNvPr id="3" name="Picture 2">
          <a:hlinkClick xmlns:r="http://schemas.openxmlformats.org/officeDocument/2006/relationships" r:id="rId2"/>
          <a:extLst>
            <a:ext uri="{FF2B5EF4-FFF2-40B4-BE49-F238E27FC236}">
              <a16:creationId xmlns:a16="http://schemas.microsoft.com/office/drawing/2014/main" id="{839752E9-F5D0-4DA3-A657-F4101E2ED2F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6566" y="182218"/>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2</xdr:col>
      <xdr:colOff>57150</xdr:colOff>
      <xdr:row>3</xdr:row>
      <xdr:rowOff>114300</xdr:rowOff>
    </xdr:from>
    <xdr:to>
      <xdr:col>2</xdr:col>
      <xdr:colOff>1359046</xdr:colOff>
      <xdr:row>7</xdr:row>
      <xdr:rowOff>61561</xdr:rowOff>
    </xdr:to>
    <xdr:pic>
      <xdr:nvPicPr>
        <xdr:cNvPr id="2" name="Picture 1">
          <a:extLst>
            <a:ext uri="{FF2B5EF4-FFF2-40B4-BE49-F238E27FC236}">
              <a16:creationId xmlns:a16="http://schemas.microsoft.com/office/drawing/2014/main" id="{BB25577E-7E88-4459-8F86-7326C2E5AF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76350" y="742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171450</xdr:rowOff>
    </xdr:from>
    <xdr:to>
      <xdr:col>0</xdr:col>
      <xdr:colOff>558696</xdr:colOff>
      <xdr:row>2</xdr:row>
      <xdr:rowOff>86226</xdr:rowOff>
    </xdr:to>
    <xdr:pic>
      <xdr:nvPicPr>
        <xdr:cNvPr id="3" name="Picture 2">
          <a:hlinkClick xmlns:r="http://schemas.openxmlformats.org/officeDocument/2006/relationships" r:id="rId2"/>
          <a:extLst>
            <a:ext uri="{FF2B5EF4-FFF2-40B4-BE49-F238E27FC236}">
              <a16:creationId xmlns:a16="http://schemas.microsoft.com/office/drawing/2014/main" id="{A02F72E4-1D6C-44FD-AE15-417AD13B552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714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1</xdr:col>
      <xdr:colOff>466725</xdr:colOff>
      <xdr:row>1</xdr:row>
      <xdr:rowOff>228600</xdr:rowOff>
    </xdr:from>
    <xdr:to>
      <xdr:col>3</xdr:col>
      <xdr:colOff>130321</xdr:colOff>
      <xdr:row>5</xdr:row>
      <xdr:rowOff>147286</xdr:rowOff>
    </xdr:to>
    <xdr:pic>
      <xdr:nvPicPr>
        <xdr:cNvPr id="2" name="Picture 1">
          <a:extLst>
            <a:ext uri="{FF2B5EF4-FFF2-40B4-BE49-F238E27FC236}">
              <a16:creationId xmlns:a16="http://schemas.microsoft.com/office/drawing/2014/main" id="{25520F62-2FDB-4B02-94EF-09847AA277F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6325" y="4286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xdr:colOff>
      <xdr:row>1</xdr:row>
      <xdr:rowOff>114300</xdr:rowOff>
    </xdr:from>
    <xdr:to>
      <xdr:col>0</xdr:col>
      <xdr:colOff>577746</xdr:colOff>
      <xdr:row>3</xdr:row>
      <xdr:rowOff>38601</xdr:rowOff>
    </xdr:to>
    <xdr:pic>
      <xdr:nvPicPr>
        <xdr:cNvPr id="3" name="Picture 2">
          <a:hlinkClick xmlns:r="http://schemas.openxmlformats.org/officeDocument/2006/relationships" r:id="rId2"/>
          <a:extLst>
            <a:ext uri="{FF2B5EF4-FFF2-40B4-BE49-F238E27FC236}">
              <a16:creationId xmlns:a16="http://schemas.microsoft.com/office/drawing/2014/main" id="{3130D2C7-EFCE-423C-B270-6E2DA0510B1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31432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2</xdr:col>
      <xdr:colOff>488156</xdr:colOff>
      <xdr:row>2</xdr:row>
      <xdr:rowOff>0</xdr:rowOff>
    </xdr:from>
    <xdr:to>
      <xdr:col>2</xdr:col>
      <xdr:colOff>1790052</xdr:colOff>
      <xdr:row>5</xdr:row>
      <xdr:rowOff>130617</xdr:rowOff>
    </xdr:to>
    <xdr:pic>
      <xdr:nvPicPr>
        <xdr:cNvPr id="2" name="Picture 1">
          <a:extLst>
            <a:ext uri="{FF2B5EF4-FFF2-40B4-BE49-F238E27FC236}">
              <a16:creationId xmlns:a16="http://schemas.microsoft.com/office/drawing/2014/main" id="{3624592A-AEBD-4608-B025-C8548D27646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76375" y="726281"/>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285750</xdr:colOff>
      <xdr:row>1</xdr:row>
      <xdr:rowOff>95250</xdr:rowOff>
    </xdr:from>
    <xdr:to>
      <xdr:col>1</xdr:col>
      <xdr:colOff>208652</xdr:colOff>
      <xdr:row>1</xdr:row>
      <xdr:rowOff>448176</xdr:rowOff>
    </xdr:to>
    <xdr:pic>
      <xdr:nvPicPr>
        <xdr:cNvPr id="3" name="Picture 2">
          <a:hlinkClick xmlns:r="http://schemas.openxmlformats.org/officeDocument/2006/relationships" r:id="rId2"/>
          <a:extLst>
            <a:ext uri="{FF2B5EF4-FFF2-40B4-BE49-F238E27FC236}">
              <a16:creationId xmlns:a16="http://schemas.microsoft.com/office/drawing/2014/main" id="{2E4D757D-E63A-4567-9117-D0A530035713}"/>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0" y="297656"/>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819150</xdr:colOff>
      <xdr:row>5</xdr:row>
      <xdr:rowOff>76200</xdr:rowOff>
    </xdr:from>
    <xdr:to>
      <xdr:col>2</xdr:col>
      <xdr:colOff>1101871</xdr:colOff>
      <xdr:row>9</xdr:row>
      <xdr:rowOff>13936</xdr:rowOff>
    </xdr:to>
    <xdr:pic>
      <xdr:nvPicPr>
        <xdr:cNvPr id="2" name="Picture 1">
          <a:extLst>
            <a:ext uri="{FF2B5EF4-FFF2-40B4-BE49-F238E27FC236}">
              <a16:creationId xmlns:a16="http://schemas.microsoft.com/office/drawing/2014/main" id="{01F6C81B-293B-457A-A8DA-26ACFAC6E5E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19150" y="11049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200025</xdr:colOff>
      <xdr:row>1</xdr:row>
      <xdr:rowOff>171450</xdr:rowOff>
    </xdr:from>
    <xdr:to>
      <xdr:col>0</xdr:col>
      <xdr:colOff>730146</xdr:colOff>
      <xdr:row>3</xdr:row>
      <xdr:rowOff>86226</xdr:rowOff>
    </xdr:to>
    <xdr:pic>
      <xdr:nvPicPr>
        <xdr:cNvPr id="3" name="Picture 2">
          <a:hlinkClick xmlns:r="http://schemas.openxmlformats.org/officeDocument/2006/relationships" r:id="rId2"/>
          <a:extLst>
            <a:ext uri="{FF2B5EF4-FFF2-40B4-BE49-F238E27FC236}">
              <a16:creationId xmlns:a16="http://schemas.microsoft.com/office/drawing/2014/main" id="{B86598AF-F86C-4F6E-AEF3-A36CE5BD618B}"/>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00025" y="37147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1</xdr:col>
      <xdr:colOff>250031</xdr:colOff>
      <xdr:row>2</xdr:row>
      <xdr:rowOff>107156</xdr:rowOff>
    </xdr:from>
    <xdr:to>
      <xdr:col>2</xdr:col>
      <xdr:colOff>1206646</xdr:colOff>
      <xdr:row>4</xdr:row>
      <xdr:rowOff>416367</xdr:rowOff>
    </xdr:to>
    <xdr:pic>
      <xdr:nvPicPr>
        <xdr:cNvPr id="2" name="Picture 1">
          <a:extLst>
            <a:ext uri="{FF2B5EF4-FFF2-40B4-BE49-F238E27FC236}">
              <a16:creationId xmlns:a16="http://schemas.microsoft.com/office/drawing/2014/main" id="{9FA5D9DD-D566-463D-A45D-5EFFBE929BE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0" y="773906"/>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238125</xdr:colOff>
      <xdr:row>1</xdr:row>
      <xdr:rowOff>83344</xdr:rowOff>
    </xdr:from>
    <xdr:to>
      <xdr:col>1</xdr:col>
      <xdr:colOff>161027</xdr:colOff>
      <xdr:row>1</xdr:row>
      <xdr:rowOff>436270</xdr:rowOff>
    </xdr:to>
    <xdr:pic>
      <xdr:nvPicPr>
        <xdr:cNvPr id="3" name="Picture 2">
          <a:hlinkClick xmlns:r="http://schemas.openxmlformats.org/officeDocument/2006/relationships" r:id="rId2"/>
          <a:extLst>
            <a:ext uri="{FF2B5EF4-FFF2-40B4-BE49-F238E27FC236}">
              <a16:creationId xmlns:a16="http://schemas.microsoft.com/office/drawing/2014/main" id="{4AA283F2-8B0B-494D-90A6-C12A3534751C}"/>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38125" y="2857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57150</xdr:colOff>
      <xdr:row>2</xdr:row>
      <xdr:rowOff>28575</xdr:rowOff>
    </xdr:from>
    <xdr:to>
      <xdr:col>2</xdr:col>
      <xdr:colOff>835171</xdr:colOff>
      <xdr:row>6</xdr:row>
      <xdr:rowOff>4411</xdr:rowOff>
    </xdr:to>
    <xdr:pic>
      <xdr:nvPicPr>
        <xdr:cNvPr id="2" name="Picture 1">
          <a:extLst>
            <a:ext uri="{FF2B5EF4-FFF2-40B4-BE49-F238E27FC236}">
              <a16:creationId xmlns:a16="http://schemas.microsoft.com/office/drawing/2014/main" id="{D4FB7D61-ABC3-4F3A-940E-C08CA31A907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85850"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xdr:colOff>
      <xdr:row>0</xdr:row>
      <xdr:rowOff>114300</xdr:rowOff>
    </xdr:from>
    <xdr:to>
      <xdr:col>0</xdr:col>
      <xdr:colOff>549171</xdr:colOff>
      <xdr:row>2</xdr:row>
      <xdr:rowOff>29076</xdr:rowOff>
    </xdr:to>
    <xdr:pic>
      <xdr:nvPicPr>
        <xdr:cNvPr id="4" name="Picture 3">
          <a:hlinkClick xmlns:r="http://schemas.openxmlformats.org/officeDocument/2006/relationships" r:id="rId2"/>
          <a:extLst>
            <a:ext uri="{FF2B5EF4-FFF2-40B4-BE49-F238E27FC236}">
              <a16:creationId xmlns:a16="http://schemas.microsoft.com/office/drawing/2014/main" id="{07A705AD-EA6E-4DD1-844E-7479D0F8413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9050" y="1143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1</xdr:col>
      <xdr:colOff>228600</xdr:colOff>
      <xdr:row>1</xdr:row>
      <xdr:rowOff>123825</xdr:rowOff>
    </xdr:from>
    <xdr:to>
      <xdr:col>1</xdr:col>
      <xdr:colOff>1530496</xdr:colOff>
      <xdr:row>4</xdr:row>
      <xdr:rowOff>213961</xdr:rowOff>
    </xdr:to>
    <xdr:pic>
      <xdr:nvPicPr>
        <xdr:cNvPr id="2" name="Picture 1">
          <a:extLst>
            <a:ext uri="{FF2B5EF4-FFF2-40B4-BE49-F238E27FC236}">
              <a16:creationId xmlns:a16="http://schemas.microsoft.com/office/drawing/2014/main" id="{821FC1F8-99F5-4322-91BC-9C115AC40CC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8200" y="37147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209550</xdr:rowOff>
    </xdr:from>
    <xdr:to>
      <xdr:col>0</xdr:col>
      <xdr:colOff>558696</xdr:colOff>
      <xdr:row>2</xdr:row>
      <xdr:rowOff>76701</xdr:rowOff>
    </xdr:to>
    <xdr:pic>
      <xdr:nvPicPr>
        <xdr:cNvPr id="3" name="Picture 2">
          <a:hlinkClick xmlns:r="http://schemas.openxmlformats.org/officeDocument/2006/relationships" r:id="rId2"/>
          <a:extLst>
            <a:ext uri="{FF2B5EF4-FFF2-40B4-BE49-F238E27FC236}">
              <a16:creationId xmlns:a16="http://schemas.microsoft.com/office/drawing/2014/main" id="{2340031E-1997-4F84-B544-FD002C781AC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2095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1</xdr:col>
      <xdr:colOff>47625</xdr:colOff>
      <xdr:row>1</xdr:row>
      <xdr:rowOff>95250</xdr:rowOff>
    </xdr:from>
    <xdr:to>
      <xdr:col>1</xdr:col>
      <xdr:colOff>1349521</xdr:colOff>
      <xdr:row>3</xdr:row>
      <xdr:rowOff>233011</xdr:rowOff>
    </xdr:to>
    <xdr:pic>
      <xdr:nvPicPr>
        <xdr:cNvPr id="2" name="Picture 1">
          <a:extLst>
            <a:ext uri="{FF2B5EF4-FFF2-40B4-BE49-F238E27FC236}">
              <a16:creationId xmlns:a16="http://schemas.microsoft.com/office/drawing/2014/main" id="{17DF7F3C-635B-433C-A74A-6F3743BD27B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7225" y="4572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0</xdr:row>
      <xdr:rowOff>352926</xdr:rowOff>
    </xdr:to>
    <xdr:pic>
      <xdr:nvPicPr>
        <xdr:cNvPr id="3" name="Picture 2">
          <a:hlinkClick xmlns:r="http://schemas.openxmlformats.org/officeDocument/2006/relationships" r:id="rId2"/>
          <a:extLst>
            <a:ext uri="{FF2B5EF4-FFF2-40B4-BE49-F238E27FC236}">
              <a16:creationId xmlns:a16="http://schemas.microsoft.com/office/drawing/2014/main" id="{4E7CA498-4474-4762-AA7C-CA77F73DBA5B}"/>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1</xdr:col>
      <xdr:colOff>266700</xdr:colOff>
      <xdr:row>2</xdr:row>
      <xdr:rowOff>76200</xdr:rowOff>
    </xdr:from>
    <xdr:to>
      <xdr:col>2</xdr:col>
      <xdr:colOff>958996</xdr:colOff>
      <xdr:row>6</xdr:row>
      <xdr:rowOff>61561</xdr:rowOff>
    </xdr:to>
    <xdr:pic>
      <xdr:nvPicPr>
        <xdr:cNvPr id="2" name="Picture 1">
          <a:extLst>
            <a:ext uri="{FF2B5EF4-FFF2-40B4-BE49-F238E27FC236}">
              <a16:creationId xmlns:a16="http://schemas.microsoft.com/office/drawing/2014/main" id="{4C137E4B-E7F1-4E37-8862-AC23AD9A5B3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76300" y="5048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123825</xdr:rowOff>
    </xdr:from>
    <xdr:to>
      <xdr:col>0</xdr:col>
      <xdr:colOff>530121</xdr:colOff>
      <xdr:row>2</xdr:row>
      <xdr:rowOff>48126</xdr:rowOff>
    </xdr:to>
    <xdr:pic>
      <xdr:nvPicPr>
        <xdr:cNvPr id="3" name="Picture 2">
          <a:hlinkClick xmlns:r="http://schemas.openxmlformats.org/officeDocument/2006/relationships" r:id="rId2"/>
          <a:extLst>
            <a:ext uri="{FF2B5EF4-FFF2-40B4-BE49-F238E27FC236}">
              <a16:creationId xmlns:a16="http://schemas.microsoft.com/office/drawing/2014/main" id="{EE224B8C-94B0-40B1-8417-8C7268F91C60}"/>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2382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1</xdr:col>
      <xdr:colOff>247650</xdr:colOff>
      <xdr:row>1</xdr:row>
      <xdr:rowOff>342900</xdr:rowOff>
    </xdr:from>
    <xdr:to>
      <xdr:col>1</xdr:col>
      <xdr:colOff>1549546</xdr:colOff>
      <xdr:row>4</xdr:row>
      <xdr:rowOff>147286</xdr:rowOff>
    </xdr:to>
    <xdr:pic>
      <xdr:nvPicPr>
        <xdr:cNvPr id="2" name="Picture 1">
          <a:extLst>
            <a:ext uri="{FF2B5EF4-FFF2-40B4-BE49-F238E27FC236}">
              <a16:creationId xmlns:a16="http://schemas.microsoft.com/office/drawing/2014/main" id="{CEF9AFB8-33AA-4D56-BEA2-294423120A1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0" y="5429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xdr:colOff>
      <xdr:row>1</xdr:row>
      <xdr:rowOff>104775</xdr:rowOff>
    </xdr:from>
    <xdr:to>
      <xdr:col>0</xdr:col>
      <xdr:colOff>549171</xdr:colOff>
      <xdr:row>1</xdr:row>
      <xdr:rowOff>457701</xdr:rowOff>
    </xdr:to>
    <xdr:pic>
      <xdr:nvPicPr>
        <xdr:cNvPr id="3" name="Picture 2">
          <a:hlinkClick xmlns:r="http://schemas.openxmlformats.org/officeDocument/2006/relationships" r:id="rId2"/>
          <a:extLst>
            <a:ext uri="{FF2B5EF4-FFF2-40B4-BE49-F238E27FC236}">
              <a16:creationId xmlns:a16="http://schemas.microsoft.com/office/drawing/2014/main" id="{908D0F07-362F-4EE8-BCCA-D3D9AD3BA44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9050" y="3048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1</xdr:col>
      <xdr:colOff>352425</xdr:colOff>
      <xdr:row>1</xdr:row>
      <xdr:rowOff>161925</xdr:rowOff>
    </xdr:from>
    <xdr:to>
      <xdr:col>1</xdr:col>
      <xdr:colOff>1654321</xdr:colOff>
      <xdr:row>5</xdr:row>
      <xdr:rowOff>71086</xdr:rowOff>
    </xdr:to>
    <xdr:pic>
      <xdr:nvPicPr>
        <xdr:cNvPr id="2" name="Picture 1">
          <a:extLst>
            <a:ext uri="{FF2B5EF4-FFF2-40B4-BE49-F238E27FC236}">
              <a16:creationId xmlns:a16="http://schemas.microsoft.com/office/drawing/2014/main" id="{07BB5883-EBD4-425D-8ABC-EC2AB56455F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62025" y="361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123825</xdr:rowOff>
    </xdr:from>
    <xdr:to>
      <xdr:col>0</xdr:col>
      <xdr:colOff>558696</xdr:colOff>
      <xdr:row>2</xdr:row>
      <xdr:rowOff>38601</xdr:rowOff>
    </xdr:to>
    <xdr:pic>
      <xdr:nvPicPr>
        <xdr:cNvPr id="3" name="Picture 2">
          <a:hlinkClick xmlns:r="http://schemas.openxmlformats.org/officeDocument/2006/relationships" r:id="rId2"/>
          <a:extLst>
            <a:ext uri="{FF2B5EF4-FFF2-40B4-BE49-F238E27FC236}">
              <a16:creationId xmlns:a16="http://schemas.microsoft.com/office/drawing/2014/main" id="{4658227C-60F6-4608-A7C9-3622C499BE4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2382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1</xdr:col>
      <xdr:colOff>228600</xdr:colOff>
      <xdr:row>1</xdr:row>
      <xdr:rowOff>190500</xdr:rowOff>
    </xdr:from>
    <xdr:to>
      <xdr:col>2</xdr:col>
      <xdr:colOff>920896</xdr:colOff>
      <xdr:row>4</xdr:row>
      <xdr:rowOff>280636</xdr:rowOff>
    </xdr:to>
    <xdr:pic>
      <xdr:nvPicPr>
        <xdr:cNvPr id="2" name="Picture 1">
          <a:extLst>
            <a:ext uri="{FF2B5EF4-FFF2-40B4-BE49-F238E27FC236}">
              <a16:creationId xmlns:a16="http://schemas.microsoft.com/office/drawing/2014/main" id="{4927D91D-5D89-47E0-978F-490C932D2F4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8200" y="3905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xdr:colOff>
      <xdr:row>0</xdr:row>
      <xdr:rowOff>133350</xdr:rowOff>
    </xdr:from>
    <xdr:to>
      <xdr:col>0</xdr:col>
      <xdr:colOff>577746</xdr:colOff>
      <xdr:row>2</xdr:row>
      <xdr:rowOff>48126</xdr:rowOff>
    </xdr:to>
    <xdr:pic>
      <xdr:nvPicPr>
        <xdr:cNvPr id="3" name="Picture 2">
          <a:hlinkClick xmlns:r="http://schemas.openxmlformats.org/officeDocument/2006/relationships" r:id="rId2"/>
          <a:extLst>
            <a:ext uri="{FF2B5EF4-FFF2-40B4-BE49-F238E27FC236}">
              <a16:creationId xmlns:a16="http://schemas.microsoft.com/office/drawing/2014/main" id="{B0E8CA58-31F8-4DEA-82F1-07C29D94FEC2}"/>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333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1</xdr:col>
      <xdr:colOff>409575</xdr:colOff>
      <xdr:row>1</xdr:row>
      <xdr:rowOff>104775</xdr:rowOff>
    </xdr:from>
    <xdr:to>
      <xdr:col>1</xdr:col>
      <xdr:colOff>1711471</xdr:colOff>
      <xdr:row>4</xdr:row>
      <xdr:rowOff>194911</xdr:rowOff>
    </xdr:to>
    <xdr:pic>
      <xdr:nvPicPr>
        <xdr:cNvPr id="2" name="Picture 1">
          <a:extLst>
            <a:ext uri="{FF2B5EF4-FFF2-40B4-BE49-F238E27FC236}">
              <a16:creationId xmlns:a16="http://schemas.microsoft.com/office/drawing/2014/main" id="{934F8734-B8E5-4A3A-9979-781730C1ABB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19175" y="3048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123825</xdr:colOff>
      <xdr:row>0</xdr:row>
      <xdr:rowOff>190500</xdr:rowOff>
    </xdr:from>
    <xdr:to>
      <xdr:col>1</xdr:col>
      <xdr:colOff>44346</xdr:colOff>
      <xdr:row>2</xdr:row>
      <xdr:rowOff>105276</xdr:rowOff>
    </xdr:to>
    <xdr:pic>
      <xdr:nvPicPr>
        <xdr:cNvPr id="3" name="Picture 2">
          <a:hlinkClick xmlns:r="http://schemas.openxmlformats.org/officeDocument/2006/relationships" r:id="rId2"/>
          <a:extLst>
            <a:ext uri="{FF2B5EF4-FFF2-40B4-BE49-F238E27FC236}">
              <a16:creationId xmlns:a16="http://schemas.microsoft.com/office/drawing/2014/main" id="{D14B9D3E-8D31-48CA-897D-93AA7CAA78F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23825" y="1905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1</xdr:col>
      <xdr:colOff>123825</xdr:colOff>
      <xdr:row>1</xdr:row>
      <xdr:rowOff>152400</xdr:rowOff>
    </xdr:from>
    <xdr:to>
      <xdr:col>1</xdr:col>
      <xdr:colOff>1425721</xdr:colOff>
      <xdr:row>4</xdr:row>
      <xdr:rowOff>118711</xdr:rowOff>
    </xdr:to>
    <xdr:pic>
      <xdr:nvPicPr>
        <xdr:cNvPr id="2" name="Picture 1">
          <a:extLst>
            <a:ext uri="{FF2B5EF4-FFF2-40B4-BE49-F238E27FC236}">
              <a16:creationId xmlns:a16="http://schemas.microsoft.com/office/drawing/2014/main" id="{97AC5A02-FE46-45F9-9374-98A9DBA7393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33425" y="3524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A81E123E-234E-4247-A00F-97124ABC1CE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2</xdr:col>
      <xdr:colOff>1266825</xdr:colOff>
      <xdr:row>2</xdr:row>
      <xdr:rowOff>190500</xdr:rowOff>
    </xdr:from>
    <xdr:to>
      <xdr:col>2</xdr:col>
      <xdr:colOff>2568721</xdr:colOff>
      <xdr:row>6</xdr:row>
      <xdr:rowOff>147286</xdr:rowOff>
    </xdr:to>
    <xdr:pic>
      <xdr:nvPicPr>
        <xdr:cNvPr id="2" name="Picture 1">
          <a:extLst>
            <a:ext uri="{FF2B5EF4-FFF2-40B4-BE49-F238E27FC236}">
              <a16:creationId xmlns:a16="http://schemas.microsoft.com/office/drawing/2014/main" id="{E75E2DB6-0DAC-4B10-9D2B-EDCC524D54F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14575" y="9334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304800</xdr:colOff>
      <xdr:row>1</xdr:row>
      <xdr:rowOff>95250</xdr:rowOff>
    </xdr:from>
    <xdr:to>
      <xdr:col>1</xdr:col>
      <xdr:colOff>215796</xdr:colOff>
      <xdr:row>1</xdr:row>
      <xdr:rowOff>448176</xdr:rowOff>
    </xdr:to>
    <xdr:pic>
      <xdr:nvPicPr>
        <xdr:cNvPr id="3" name="Picture 2">
          <a:hlinkClick xmlns:r="http://schemas.openxmlformats.org/officeDocument/2006/relationships" r:id="rId2"/>
          <a:extLst>
            <a:ext uri="{FF2B5EF4-FFF2-40B4-BE49-F238E27FC236}">
              <a16:creationId xmlns:a16="http://schemas.microsoft.com/office/drawing/2014/main" id="{25256E96-17A3-4A61-A221-AA203B052B1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04800" y="31432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2</xdr:col>
      <xdr:colOff>1333500</xdr:colOff>
      <xdr:row>2</xdr:row>
      <xdr:rowOff>33618</xdr:rowOff>
    </xdr:from>
    <xdr:to>
      <xdr:col>2</xdr:col>
      <xdr:colOff>2635396</xdr:colOff>
      <xdr:row>4</xdr:row>
      <xdr:rowOff>379248</xdr:rowOff>
    </xdr:to>
    <xdr:pic>
      <xdr:nvPicPr>
        <xdr:cNvPr id="2" name="Picture 1">
          <a:extLst>
            <a:ext uri="{FF2B5EF4-FFF2-40B4-BE49-F238E27FC236}">
              <a16:creationId xmlns:a16="http://schemas.microsoft.com/office/drawing/2014/main" id="{60A6A48B-07EF-4EF3-9C0B-14BA588D60E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27294" y="493059"/>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571500</xdr:colOff>
      <xdr:row>1</xdr:row>
      <xdr:rowOff>44824</xdr:rowOff>
    </xdr:from>
    <xdr:to>
      <xdr:col>0</xdr:col>
      <xdr:colOff>1101621</xdr:colOff>
      <xdr:row>2</xdr:row>
      <xdr:rowOff>128809</xdr:rowOff>
    </xdr:to>
    <xdr:pic>
      <xdr:nvPicPr>
        <xdr:cNvPr id="3" name="Picture 2">
          <a:hlinkClick xmlns:r="http://schemas.openxmlformats.org/officeDocument/2006/relationships" r:id="rId2"/>
          <a:extLst>
            <a:ext uri="{FF2B5EF4-FFF2-40B4-BE49-F238E27FC236}">
              <a16:creationId xmlns:a16="http://schemas.microsoft.com/office/drawing/2014/main" id="{B4FC08A8-FCF7-4376-9CDA-86D243D7D9B8}"/>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71500" y="235324"/>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638175</xdr:colOff>
      <xdr:row>3</xdr:row>
      <xdr:rowOff>114300</xdr:rowOff>
    </xdr:from>
    <xdr:to>
      <xdr:col>2</xdr:col>
      <xdr:colOff>1940071</xdr:colOff>
      <xdr:row>6</xdr:row>
      <xdr:rowOff>80611</xdr:rowOff>
    </xdr:to>
    <xdr:pic>
      <xdr:nvPicPr>
        <xdr:cNvPr id="2" name="Picture 1">
          <a:extLst>
            <a:ext uri="{FF2B5EF4-FFF2-40B4-BE49-F238E27FC236}">
              <a16:creationId xmlns:a16="http://schemas.microsoft.com/office/drawing/2014/main" id="{A02C580B-8262-47E4-94FA-F5E67C60E63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04975" y="742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E847C779-731F-42F5-9DE9-6E5FC7BBE50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2</xdr:col>
      <xdr:colOff>571499</xdr:colOff>
      <xdr:row>1</xdr:row>
      <xdr:rowOff>71438</xdr:rowOff>
    </xdr:from>
    <xdr:to>
      <xdr:col>2</xdr:col>
      <xdr:colOff>1873395</xdr:colOff>
      <xdr:row>4</xdr:row>
      <xdr:rowOff>154430</xdr:rowOff>
    </xdr:to>
    <xdr:pic>
      <xdr:nvPicPr>
        <xdr:cNvPr id="2" name="Picture 1">
          <a:extLst>
            <a:ext uri="{FF2B5EF4-FFF2-40B4-BE49-F238E27FC236}">
              <a16:creationId xmlns:a16="http://schemas.microsoft.com/office/drawing/2014/main" id="{2E7FFF46-D0E0-4191-BFE2-2EFA5918556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6312" y="273844"/>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130969</xdr:rowOff>
    </xdr:from>
    <xdr:to>
      <xdr:col>2</xdr:col>
      <xdr:colOff>125308</xdr:colOff>
      <xdr:row>2</xdr:row>
      <xdr:rowOff>19551</xdr:rowOff>
    </xdr:to>
    <xdr:pic>
      <xdr:nvPicPr>
        <xdr:cNvPr id="3" name="Picture 2">
          <a:hlinkClick xmlns:r="http://schemas.openxmlformats.org/officeDocument/2006/relationships" r:id="rId2"/>
          <a:extLst>
            <a:ext uri="{FF2B5EF4-FFF2-40B4-BE49-F238E27FC236}">
              <a16:creationId xmlns:a16="http://schemas.microsoft.com/office/drawing/2014/main" id="{1D737562-75B4-4FD1-8503-47BF8DBCA296}"/>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30969"/>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2</xdr:col>
      <xdr:colOff>1457325</xdr:colOff>
      <xdr:row>4</xdr:row>
      <xdr:rowOff>123825</xdr:rowOff>
    </xdr:from>
    <xdr:to>
      <xdr:col>2</xdr:col>
      <xdr:colOff>2759221</xdr:colOff>
      <xdr:row>5</xdr:row>
      <xdr:rowOff>661636</xdr:rowOff>
    </xdr:to>
    <xdr:pic>
      <xdr:nvPicPr>
        <xdr:cNvPr id="2" name="Picture 1">
          <a:extLst>
            <a:ext uri="{FF2B5EF4-FFF2-40B4-BE49-F238E27FC236}">
              <a16:creationId xmlns:a16="http://schemas.microsoft.com/office/drawing/2014/main" id="{1467931F-B69B-4297-A715-D8033ACBBF2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76525" y="12382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142875</xdr:rowOff>
    </xdr:from>
    <xdr:to>
      <xdr:col>0</xdr:col>
      <xdr:colOff>530121</xdr:colOff>
      <xdr:row>1</xdr:row>
      <xdr:rowOff>495801</xdr:rowOff>
    </xdr:to>
    <xdr:pic>
      <xdr:nvPicPr>
        <xdr:cNvPr id="3" name="Picture 2">
          <a:hlinkClick xmlns:r="http://schemas.openxmlformats.org/officeDocument/2006/relationships" r:id="rId2"/>
          <a:extLst>
            <a:ext uri="{FF2B5EF4-FFF2-40B4-BE49-F238E27FC236}">
              <a16:creationId xmlns:a16="http://schemas.microsoft.com/office/drawing/2014/main" id="{D66FE9DD-CEC1-4B5E-BA2A-0CE37F904193}"/>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3429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1</xdr:col>
      <xdr:colOff>390525</xdr:colOff>
      <xdr:row>3</xdr:row>
      <xdr:rowOff>38100</xdr:rowOff>
    </xdr:from>
    <xdr:to>
      <xdr:col>2</xdr:col>
      <xdr:colOff>987571</xdr:colOff>
      <xdr:row>6</xdr:row>
      <xdr:rowOff>175861</xdr:rowOff>
    </xdr:to>
    <xdr:pic>
      <xdr:nvPicPr>
        <xdr:cNvPr id="2" name="Picture 1">
          <a:extLst>
            <a:ext uri="{FF2B5EF4-FFF2-40B4-BE49-F238E27FC236}">
              <a16:creationId xmlns:a16="http://schemas.microsoft.com/office/drawing/2014/main" id="{26057BB6-2B73-4408-A413-39733D4DBF3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47725" y="8382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1</xdr:col>
      <xdr:colOff>72921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4CFEBABA-6430-4E60-ACE7-E46E3047B65C}"/>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2</xdr:col>
      <xdr:colOff>529166</xdr:colOff>
      <xdr:row>5</xdr:row>
      <xdr:rowOff>42334</xdr:rowOff>
    </xdr:from>
    <xdr:to>
      <xdr:col>2</xdr:col>
      <xdr:colOff>1831062</xdr:colOff>
      <xdr:row>7</xdr:row>
      <xdr:rowOff>293336</xdr:rowOff>
    </xdr:to>
    <xdr:pic>
      <xdr:nvPicPr>
        <xdr:cNvPr id="2" name="Picture 1">
          <a:extLst>
            <a:ext uri="{FF2B5EF4-FFF2-40B4-BE49-F238E27FC236}">
              <a16:creationId xmlns:a16="http://schemas.microsoft.com/office/drawing/2014/main" id="{6099BC0D-FA3E-418D-AF6D-08CBA121C34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56833" y="1513417"/>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381000</xdr:colOff>
      <xdr:row>1</xdr:row>
      <xdr:rowOff>137583</xdr:rowOff>
    </xdr:from>
    <xdr:to>
      <xdr:col>1</xdr:col>
      <xdr:colOff>297288</xdr:colOff>
      <xdr:row>1</xdr:row>
      <xdr:rowOff>490509</xdr:rowOff>
    </xdr:to>
    <xdr:pic>
      <xdr:nvPicPr>
        <xdr:cNvPr id="3" name="Picture 2">
          <a:hlinkClick xmlns:r="http://schemas.openxmlformats.org/officeDocument/2006/relationships" r:id="rId2"/>
          <a:extLst>
            <a:ext uri="{FF2B5EF4-FFF2-40B4-BE49-F238E27FC236}">
              <a16:creationId xmlns:a16="http://schemas.microsoft.com/office/drawing/2014/main" id="{70778C18-F53A-4027-9CA6-3B45CC4F473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81000" y="338666"/>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2</xdr:col>
      <xdr:colOff>38100</xdr:colOff>
      <xdr:row>1</xdr:row>
      <xdr:rowOff>114300</xdr:rowOff>
    </xdr:from>
    <xdr:to>
      <xdr:col>2</xdr:col>
      <xdr:colOff>1339996</xdr:colOff>
      <xdr:row>5</xdr:row>
      <xdr:rowOff>23461</xdr:rowOff>
    </xdr:to>
    <xdr:pic>
      <xdr:nvPicPr>
        <xdr:cNvPr id="2" name="Picture 1">
          <a:extLst>
            <a:ext uri="{FF2B5EF4-FFF2-40B4-BE49-F238E27FC236}">
              <a16:creationId xmlns:a16="http://schemas.microsoft.com/office/drawing/2014/main" id="{BB46B0EB-5271-41DF-A040-D8620F3F45D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6800" y="3143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47EB778D-3FC4-409D-822E-42677A65206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2</xdr:col>
      <xdr:colOff>152400</xdr:colOff>
      <xdr:row>1</xdr:row>
      <xdr:rowOff>142875</xdr:rowOff>
    </xdr:from>
    <xdr:to>
      <xdr:col>2</xdr:col>
      <xdr:colOff>1454296</xdr:colOff>
      <xdr:row>5</xdr:row>
      <xdr:rowOff>71086</xdr:rowOff>
    </xdr:to>
    <xdr:pic>
      <xdr:nvPicPr>
        <xdr:cNvPr id="2" name="Picture 1">
          <a:extLst>
            <a:ext uri="{FF2B5EF4-FFF2-40B4-BE49-F238E27FC236}">
              <a16:creationId xmlns:a16="http://schemas.microsoft.com/office/drawing/2014/main" id="{BEEEAC31-4708-4A27-A96A-D952577951A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23975" y="3429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285750</xdr:colOff>
      <xdr:row>0</xdr:row>
      <xdr:rowOff>152400</xdr:rowOff>
    </xdr:from>
    <xdr:to>
      <xdr:col>0</xdr:col>
      <xdr:colOff>815871</xdr:colOff>
      <xdr:row>2</xdr:row>
      <xdr:rowOff>67176</xdr:rowOff>
    </xdr:to>
    <xdr:pic>
      <xdr:nvPicPr>
        <xdr:cNvPr id="3" name="Picture 2">
          <a:hlinkClick xmlns:r="http://schemas.openxmlformats.org/officeDocument/2006/relationships" r:id="rId2"/>
          <a:extLst>
            <a:ext uri="{FF2B5EF4-FFF2-40B4-BE49-F238E27FC236}">
              <a16:creationId xmlns:a16="http://schemas.microsoft.com/office/drawing/2014/main" id="{5942833C-D32C-4249-87DC-E3B9CE047F92}"/>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0" y="1524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6.xml><?xml version="1.0" encoding="utf-8"?>
<xdr:wsDr xmlns:xdr="http://schemas.openxmlformats.org/drawingml/2006/spreadsheetDrawing" xmlns:a="http://schemas.openxmlformats.org/drawingml/2006/main">
  <xdr:twoCellAnchor editAs="oneCell">
    <xdr:from>
      <xdr:col>0</xdr:col>
      <xdr:colOff>388327</xdr:colOff>
      <xdr:row>2</xdr:row>
      <xdr:rowOff>146539</xdr:rowOff>
    </xdr:from>
    <xdr:to>
      <xdr:col>2</xdr:col>
      <xdr:colOff>473954</xdr:colOff>
      <xdr:row>6</xdr:row>
      <xdr:rowOff>34452</xdr:rowOff>
    </xdr:to>
    <xdr:pic>
      <xdr:nvPicPr>
        <xdr:cNvPr id="2" name="Picture 1">
          <a:extLst>
            <a:ext uri="{FF2B5EF4-FFF2-40B4-BE49-F238E27FC236}">
              <a16:creationId xmlns:a16="http://schemas.microsoft.com/office/drawing/2014/main" id="{CE1A3D06-1350-41A2-A66F-5A3115CA141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8327" y="542193"/>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87923</xdr:colOff>
      <xdr:row>0</xdr:row>
      <xdr:rowOff>183173</xdr:rowOff>
    </xdr:from>
    <xdr:to>
      <xdr:col>1</xdr:col>
      <xdr:colOff>9909</xdr:colOff>
      <xdr:row>2</xdr:row>
      <xdr:rowOff>140445</xdr:rowOff>
    </xdr:to>
    <xdr:pic>
      <xdr:nvPicPr>
        <xdr:cNvPr id="3" name="Picture 2">
          <a:hlinkClick xmlns:r="http://schemas.openxmlformats.org/officeDocument/2006/relationships" r:id="rId2"/>
          <a:extLst>
            <a:ext uri="{FF2B5EF4-FFF2-40B4-BE49-F238E27FC236}">
              <a16:creationId xmlns:a16="http://schemas.microsoft.com/office/drawing/2014/main" id="{219E0176-177A-4A4A-A9BA-860BB7F6CDA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7923" y="183173"/>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7.xml><?xml version="1.0" encoding="utf-8"?>
<xdr:wsDr xmlns:xdr="http://schemas.openxmlformats.org/drawingml/2006/spreadsheetDrawing" xmlns:a="http://schemas.openxmlformats.org/drawingml/2006/main">
  <xdr:twoCellAnchor editAs="oneCell">
    <xdr:from>
      <xdr:col>2</xdr:col>
      <xdr:colOff>408214</xdr:colOff>
      <xdr:row>5</xdr:row>
      <xdr:rowOff>149678</xdr:rowOff>
    </xdr:from>
    <xdr:to>
      <xdr:col>2</xdr:col>
      <xdr:colOff>1710110</xdr:colOff>
      <xdr:row>7</xdr:row>
      <xdr:rowOff>288800</xdr:rowOff>
    </xdr:to>
    <xdr:pic>
      <xdr:nvPicPr>
        <xdr:cNvPr id="2" name="Picture 1">
          <a:extLst>
            <a:ext uri="{FF2B5EF4-FFF2-40B4-BE49-F238E27FC236}">
              <a16:creationId xmlns:a16="http://schemas.microsoft.com/office/drawing/2014/main" id="{54CE9644-AC27-45D5-AEB0-A55DF37A2D8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32857" y="1646464"/>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449036</xdr:colOff>
      <xdr:row>3</xdr:row>
      <xdr:rowOff>13607</xdr:rowOff>
    </xdr:from>
    <xdr:to>
      <xdr:col>1</xdr:col>
      <xdr:colOff>366836</xdr:colOff>
      <xdr:row>4</xdr:row>
      <xdr:rowOff>67175</xdr:rowOff>
    </xdr:to>
    <xdr:pic>
      <xdr:nvPicPr>
        <xdr:cNvPr id="3" name="Picture 2">
          <a:hlinkClick xmlns:r="http://schemas.openxmlformats.org/officeDocument/2006/relationships" r:id="rId2"/>
          <a:extLst>
            <a:ext uri="{FF2B5EF4-FFF2-40B4-BE49-F238E27FC236}">
              <a16:creationId xmlns:a16="http://schemas.microsoft.com/office/drawing/2014/main" id="{91BE2EFD-2DFE-43B5-B7B8-7EB8824522C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49036" y="911678"/>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8.xml><?xml version="1.0" encoding="utf-8"?>
<xdr:wsDr xmlns:xdr="http://schemas.openxmlformats.org/drawingml/2006/spreadsheetDrawing" xmlns:a="http://schemas.openxmlformats.org/drawingml/2006/main">
  <xdr:twoCellAnchor editAs="oneCell">
    <xdr:from>
      <xdr:col>2</xdr:col>
      <xdr:colOff>544286</xdr:colOff>
      <xdr:row>5</xdr:row>
      <xdr:rowOff>68035</xdr:rowOff>
    </xdr:from>
    <xdr:to>
      <xdr:col>2</xdr:col>
      <xdr:colOff>1846182</xdr:colOff>
      <xdr:row>6</xdr:row>
      <xdr:rowOff>615371</xdr:rowOff>
    </xdr:to>
    <xdr:pic>
      <xdr:nvPicPr>
        <xdr:cNvPr id="2" name="Picture 1">
          <a:extLst>
            <a:ext uri="{FF2B5EF4-FFF2-40B4-BE49-F238E27FC236}">
              <a16:creationId xmlns:a16="http://schemas.microsoft.com/office/drawing/2014/main" id="{C6595639-638E-48E1-8E0B-C1F1CA393DD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12572" y="1142999"/>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68036</xdr:colOff>
      <xdr:row>2</xdr:row>
      <xdr:rowOff>136071</xdr:rowOff>
    </xdr:from>
    <xdr:to>
      <xdr:col>1</xdr:col>
      <xdr:colOff>598157</xdr:colOff>
      <xdr:row>4</xdr:row>
      <xdr:rowOff>39961</xdr:rowOff>
    </xdr:to>
    <xdr:pic>
      <xdr:nvPicPr>
        <xdr:cNvPr id="3" name="Picture 2">
          <a:hlinkClick xmlns:r="http://schemas.openxmlformats.org/officeDocument/2006/relationships" r:id="rId2"/>
          <a:extLst>
            <a:ext uri="{FF2B5EF4-FFF2-40B4-BE49-F238E27FC236}">
              <a16:creationId xmlns:a16="http://schemas.microsoft.com/office/drawing/2014/main" id="{590A5FFA-F1EC-4611-953C-23AF554ABE5C}"/>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415143" y="517071"/>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9.xml><?xml version="1.0" encoding="utf-8"?>
<xdr:wsDr xmlns:xdr="http://schemas.openxmlformats.org/drawingml/2006/spreadsheetDrawing" xmlns:a="http://schemas.openxmlformats.org/drawingml/2006/main">
  <xdr:twoCellAnchor editAs="oneCell">
    <xdr:from>
      <xdr:col>2</xdr:col>
      <xdr:colOff>634999</xdr:colOff>
      <xdr:row>4</xdr:row>
      <xdr:rowOff>158750</xdr:rowOff>
    </xdr:from>
    <xdr:to>
      <xdr:col>2</xdr:col>
      <xdr:colOff>1936895</xdr:colOff>
      <xdr:row>6</xdr:row>
      <xdr:rowOff>462669</xdr:rowOff>
    </xdr:to>
    <xdr:pic>
      <xdr:nvPicPr>
        <xdr:cNvPr id="2" name="Picture 1">
          <a:extLst>
            <a:ext uri="{FF2B5EF4-FFF2-40B4-BE49-F238E27FC236}">
              <a16:creationId xmlns:a16="http://schemas.microsoft.com/office/drawing/2014/main" id="{328935C6-3ED0-4A7D-9B9F-90693B79E85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62666" y="963083"/>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465666</xdr:colOff>
      <xdr:row>2</xdr:row>
      <xdr:rowOff>179916</xdr:rowOff>
    </xdr:from>
    <xdr:to>
      <xdr:col>1</xdr:col>
      <xdr:colOff>381954</xdr:colOff>
      <xdr:row>4</xdr:row>
      <xdr:rowOff>109509</xdr:rowOff>
    </xdr:to>
    <xdr:pic>
      <xdr:nvPicPr>
        <xdr:cNvPr id="3" name="Picture 2">
          <a:hlinkClick xmlns:r="http://schemas.openxmlformats.org/officeDocument/2006/relationships" r:id="rId2"/>
          <a:extLst>
            <a:ext uri="{FF2B5EF4-FFF2-40B4-BE49-F238E27FC236}">
              <a16:creationId xmlns:a16="http://schemas.microsoft.com/office/drawing/2014/main" id="{27F75884-9CD5-4152-BD06-0075FEFBD55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65666" y="560916"/>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552450</xdr:colOff>
      <xdr:row>6</xdr:row>
      <xdr:rowOff>66675</xdr:rowOff>
    </xdr:from>
    <xdr:to>
      <xdr:col>2</xdr:col>
      <xdr:colOff>1854346</xdr:colOff>
      <xdr:row>6</xdr:row>
      <xdr:rowOff>804511</xdr:rowOff>
    </xdr:to>
    <xdr:pic>
      <xdr:nvPicPr>
        <xdr:cNvPr id="2" name="Picture 1">
          <a:extLst>
            <a:ext uri="{FF2B5EF4-FFF2-40B4-BE49-F238E27FC236}">
              <a16:creationId xmlns:a16="http://schemas.microsoft.com/office/drawing/2014/main" id="{E39B1EED-FE00-47B2-9BFF-08BA51908CD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71650" y="12192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133350</xdr:rowOff>
    </xdr:from>
    <xdr:to>
      <xdr:col>0</xdr:col>
      <xdr:colOff>530121</xdr:colOff>
      <xdr:row>2</xdr:row>
      <xdr:rowOff>57651</xdr:rowOff>
    </xdr:to>
    <xdr:pic>
      <xdr:nvPicPr>
        <xdr:cNvPr id="3" name="Picture 2">
          <a:hlinkClick xmlns:r="http://schemas.openxmlformats.org/officeDocument/2006/relationships" r:id="rId2"/>
          <a:extLst>
            <a:ext uri="{FF2B5EF4-FFF2-40B4-BE49-F238E27FC236}">
              <a16:creationId xmlns:a16="http://schemas.microsoft.com/office/drawing/2014/main" id="{6DC7ED86-94C9-47E8-B210-8B1BA4F337A0}"/>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333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561975</xdr:colOff>
      <xdr:row>2</xdr:row>
      <xdr:rowOff>85725</xdr:rowOff>
    </xdr:from>
    <xdr:to>
      <xdr:col>2</xdr:col>
      <xdr:colOff>644671</xdr:colOff>
      <xdr:row>6</xdr:row>
      <xdr:rowOff>118711</xdr:rowOff>
    </xdr:to>
    <xdr:pic>
      <xdr:nvPicPr>
        <xdr:cNvPr id="2" name="Picture 1">
          <a:extLst>
            <a:ext uri="{FF2B5EF4-FFF2-40B4-BE49-F238E27FC236}">
              <a16:creationId xmlns:a16="http://schemas.microsoft.com/office/drawing/2014/main" id="{D2257A0A-952C-4CC3-9F2E-4C569607C05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1975" y="4953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0</xdr:rowOff>
    </xdr:from>
    <xdr:to>
      <xdr:col>0</xdr:col>
      <xdr:colOff>530121</xdr:colOff>
      <xdr:row>2</xdr:row>
      <xdr:rowOff>114801</xdr:rowOff>
    </xdr:to>
    <xdr:pic>
      <xdr:nvPicPr>
        <xdr:cNvPr id="3" name="Picture 2">
          <a:hlinkClick xmlns:r="http://schemas.openxmlformats.org/officeDocument/2006/relationships" r:id="rId2"/>
          <a:extLst>
            <a:ext uri="{FF2B5EF4-FFF2-40B4-BE49-F238E27FC236}">
              <a16:creationId xmlns:a16="http://schemas.microsoft.com/office/drawing/2014/main" id="{FFDC9A5E-880E-4FFA-BB9D-460C2E669FC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714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19050</xdr:colOff>
      <xdr:row>1</xdr:row>
      <xdr:rowOff>171450</xdr:rowOff>
    </xdr:from>
    <xdr:to>
      <xdr:col>1</xdr:col>
      <xdr:colOff>1320946</xdr:colOff>
      <xdr:row>5</xdr:row>
      <xdr:rowOff>90136</xdr:rowOff>
    </xdr:to>
    <xdr:pic>
      <xdr:nvPicPr>
        <xdr:cNvPr id="2" name="Picture 1">
          <a:extLst>
            <a:ext uri="{FF2B5EF4-FFF2-40B4-BE49-F238E27FC236}">
              <a16:creationId xmlns:a16="http://schemas.microsoft.com/office/drawing/2014/main" id="{14A18AB9-4B5F-47CF-A6AC-2E5D752D168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8650" y="37147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xdr:colOff>
      <xdr:row>0</xdr:row>
      <xdr:rowOff>152400</xdr:rowOff>
    </xdr:from>
    <xdr:to>
      <xdr:col>0</xdr:col>
      <xdr:colOff>577746</xdr:colOff>
      <xdr:row>2</xdr:row>
      <xdr:rowOff>57651</xdr:rowOff>
    </xdr:to>
    <xdr:pic>
      <xdr:nvPicPr>
        <xdr:cNvPr id="3" name="Picture 2">
          <a:hlinkClick xmlns:r="http://schemas.openxmlformats.org/officeDocument/2006/relationships" r:id="rId2"/>
          <a:extLst>
            <a:ext uri="{FF2B5EF4-FFF2-40B4-BE49-F238E27FC236}">
              <a16:creationId xmlns:a16="http://schemas.microsoft.com/office/drawing/2014/main" id="{E43E56AE-A4C0-44DB-8D47-16111D5F450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524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2274093</xdr:colOff>
      <xdr:row>3</xdr:row>
      <xdr:rowOff>47624</xdr:rowOff>
    </xdr:from>
    <xdr:to>
      <xdr:col>2</xdr:col>
      <xdr:colOff>3575989</xdr:colOff>
      <xdr:row>4</xdr:row>
      <xdr:rowOff>594960</xdr:rowOff>
    </xdr:to>
    <xdr:pic>
      <xdr:nvPicPr>
        <xdr:cNvPr id="2" name="Picture 1">
          <a:extLst>
            <a:ext uri="{FF2B5EF4-FFF2-40B4-BE49-F238E27FC236}">
              <a16:creationId xmlns:a16="http://schemas.microsoft.com/office/drawing/2014/main" id="{CF4310A4-95F0-48A7-81F9-BA9328CB058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12406" y="976312"/>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162426</xdr:rowOff>
    </xdr:to>
    <xdr:pic>
      <xdr:nvPicPr>
        <xdr:cNvPr id="3" name="Picture 2">
          <a:hlinkClick xmlns:r="http://schemas.openxmlformats.org/officeDocument/2006/relationships" r:id="rId2"/>
          <a:extLst>
            <a:ext uri="{FF2B5EF4-FFF2-40B4-BE49-F238E27FC236}">
              <a16:creationId xmlns:a16="http://schemas.microsoft.com/office/drawing/2014/main" id="{7FDA7611-FC49-492F-BD90-84760335043B}"/>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1543050</xdr:colOff>
      <xdr:row>7</xdr:row>
      <xdr:rowOff>57150</xdr:rowOff>
    </xdr:from>
    <xdr:to>
      <xdr:col>2</xdr:col>
      <xdr:colOff>2844946</xdr:colOff>
      <xdr:row>9</xdr:row>
      <xdr:rowOff>61561</xdr:rowOff>
    </xdr:to>
    <xdr:pic>
      <xdr:nvPicPr>
        <xdr:cNvPr id="2" name="Picture 1">
          <a:extLst>
            <a:ext uri="{FF2B5EF4-FFF2-40B4-BE49-F238E27FC236}">
              <a16:creationId xmlns:a16="http://schemas.microsoft.com/office/drawing/2014/main" id="{5CEE524A-9F25-402D-9B4A-4C191156C48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43200" y="19526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200025</xdr:rowOff>
    </xdr:from>
    <xdr:to>
      <xdr:col>0</xdr:col>
      <xdr:colOff>530121</xdr:colOff>
      <xdr:row>2</xdr:row>
      <xdr:rowOff>29076</xdr:rowOff>
    </xdr:to>
    <xdr:pic>
      <xdr:nvPicPr>
        <xdr:cNvPr id="3" name="Picture 2">
          <a:hlinkClick xmlns:r="http://schemas.openxmlformats.org/officeDocument/2006/relationships" r:id="rId2"/>
          <a:extLst>
            <a:ext uri="{FF2B5EF4-FFF2-40B4-BE49-F238E27FC236}">
              <a16:creationId xmlns:a16="http://schemas.microsoft.com/office/drawing/2014/main" id="{A65E5E81-A316-4180-B0DB-D2A2CFDF013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40957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1002506</xdr:colOff>
      <xdr:row>2</xdr:row>
      <xdr:rowOff>42862</xdr:rowOff>
    </xdr:from>
    <xdr:to>
      <xdr:col>2</xdr:col>
      <xdr:colOff>2304402</xdr:colOff>
      <xdr:row>5</xdr:row>
      <xdr:rowOff>9173</xdr:rowOff>
    </xdr:to>
    <xdr:pic>
      <xdr:nvPicPr>
        <xdr:cNvPr id="2" name="Picture 1">
          <a:extLst>
            <a:ext uri="{FF2B5EF4-FFF2-40B4-BE49-F238E27FC236}">
              <a16:creationId xmlns:a16="http://schemas.microsoft.com/office/drawing/2014/main" id="{B4FC687F-42B1-4069-BC08-55B5221F4BE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4581" y="481012"/>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C92F7617-C18C-48C7-A1DD-438EAEF2F436}"/>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Tabla"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T&#225;blak&#243;d"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ACC\Reporting\Jelentesek\Aramis%20project\Csapattagok\Gergo\Pillar_3_project%2020230224\Group\Annex-2-List-of-templates-Regulation-(EU)-637-2021-31-December-2022.xlsx"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ZTengely"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a"/>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áblakód"/>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PIII_EBA_CC1"/>
      <sheetName val="PIII_EBA_CC2"/>
      <sheetName val="PIII_EBA_CCR1"/>
      <sheetName val="PIII_EBA_CCR2"/>
      <sheetName val="PIII_EBA_CCR3"/>
      <sheetName val="PIII_EBA_CCR4"/>
      <sheetName val="PIII_EBA_CCR5"/>
      <sheetName val="PIII_EBA_CCR6"/>
      <sheetName val="PIII_EBA_CCR7"/>
      <sheetName val="PIII_EBA_CCR8"/>
      <sheetName val="PIII_EBA_CCYB1"/>
      <sheetName val="PIII_EBA_CCYB2"/>
      <sheetName val="PIII_EBA_CR10|01"/>
      <sheetName val="PIII_EBA_CR10|02"/>
      <sheetName val="PIII_EBA_CR10|05"/>
      <sheetName val="PIII_EBA_CR4"/>
      <sheetName val="PIII_EBA_CR5"/>
      <sheetName val="PIII_EBA_CR6"/>
      <sheetName val="PIII_EBA_CR6-A"/>
      <sheetName val="PIII_EBA_CR7"/>
      <sheetName val="PIII_EBA_CR7-A"/>
      <sheetName val="PIII_EBA_CR8"/>
      <sheetName val="PIII_EBA_CR9"/>
      <sheetName val="PIII_EBA_KM1"/>
      <sheetName val="PIII_EBA_LIQ1"/>
      <sheetName val="PIII_EBA_LIQ2"/>
      <sheetName val="PIII_EBA_MR1"/>
      <sheetName val="PIII_EBA_MR2-A"/>
      <sheetName val="PIII_EBA_MR2-B"/>
      <sheetName val="PIII_EBA_MR3"/>
      <sheetName val="PIII_EBA_OR1"/>
      <sheetName val="PIII_EBA_OV1"/>
      <sheetName val="PIII_EBA_AE1"/>
      <sheetName val="PIII_EBA_AE2"/>
      <sheetName val="PIII_EBA_AE3"/>
      <sheetName val="PIII_EBA_CQ1"/>
      <sheetName val="PIII_EBA_CQ2"/>
      <sheetName val="PIII_EBA_CQ3"/>
      <sheetName val="PIII_EBA_CQ4"/>
      <sheetName val="PIII_EBA_CQ5"/>
      <sheetName val="PIII_EBA_CQ6"/>
      <sheetName val="PIII_EBA_CQ7"/>
      <sheetName val="PIII_EBA_CQ8"/>
      <sheetName val="PIII_EBA_CR1"/>
      <sheetName val="PIII_EBA_CR2A"/>
      <sheetName val="PIII_EBA_CR1-A"/>
      <sheetName val="PIII_EBA_CR3"/>
      <sheetName val="PIII_EBA_LR1"/>
      <sheetName val="PIII_EBA_LR2"/>
      <sheetName val="PIII_EBA_LR3"/>
      <sheetName val="PIII_EBA_LI1"/>
      <sheetName val="PIII_EBA_LI2"/>
      <sheetName val="PIII_EBA_PV1"/>
      <sheetName val="PIII_SEC_001"/>
      <sheetName val="PIII_SEC_002"/>
      <sheetName val="PIII_SEC_003"/>
      <sheetName val="PIII_SEC_004"/>
      <sheetName val="PIII_SEC_005"/>
      <sheetName val="PIII_EBA_IRRBB1"/>
      <sheetName val="PIII_ESG_01"/>
      <sheetName val="PIII_ESG_02"/>
      <sheetName val="PIII_ESG_04"/>
      <sheetName val="PIII_ESG_05"/>
      <sheetName val="PIII_ESG_1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Tengely"/>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3E505A-5D3B-4656-9DB1-FF95F448802F}">
  <sheetPr>
    <pageSetUpPr fitToPage="1"/>
  </sheetPr>
  <dimension ref="B1:L67"/>
  <sheetViews>
    <sheetView showGridLines="0" tabSelected="1" zoomScaleNormal="100" workbookViewId="0"/>
  </sheetViews>
  <sheetFormatPr defaultRowHeight="12.75" x14ac:dyDescent="0.2"/>
  <cols>
    <col min="1" max="1" width="5.7109375" style="724" customWidth="1"/>
    <col min="2" max="2" width="18.140625" style="724" customWidth="1"/>
    <col min="3" max="3" width="102.7109375" style="724" customWidth="1"/>
    <col min="4" max="16384" width="9.140625" style="724"/>
  </cols>
  <sheetData>
    <row r="1" spans="2:12" ht="39.950000000000003" customHeight="1" x14ac:dyDescent="0.2"/>
    <row r="2" spans="2:12" ht="22.5" customHeight="1" thickBot="1" x14ac:dyDescent="0.25">
      <c r="C2" s="730" t="s">
        <v>972</v>
      </c>
    </row>
    <row r="3" spans="2:12" ht="39.950000000000003" customHeight="1" thickTop="1" thickBot="1" x14ac:dyDescent="0.25">
      <c r="B3" s="776" t="s">
        <v>974</v>
      </c>
      <c r="C3" s="776"/>
    </row>
    <row r="4" spans="2:12" ht="19.5" customHeight="1" thickTop="1" x14ac:dyDescent="0.2">
      <c r="B4" s="725" t="s">
        <v>928</v>
      </c>
      <c r="C4"/>
    </row>
    <row r="5" spans="2:12" ht="19.5" customHeight="1" x14ac:dyDescent="0.2">
      <c r="B5" s="726" t="s">
        <v>888</v>
      </c>
      <c r="C5" s="727" t="s">
        <v>927</v>
      </c>
    </row>
    <row r="6" spans="2:12" ht="19.5" customHeight="1" x14ac:dyDescent="0.2">
      <c r="B6" s="726" t="s">
        <v>889</v>
      </c>
      <c r="C6" s="728" t="s">
        <v>926</v>
      </c>
    </row>
    <row r="7" spans="2:12" ht="27" customHeight="1" x14ac:dyDescent="0.2">
      <c r="B7" s="726"/>
      <c r="C7" s="727"/>
      <c r="L7"/>
    </row>
    <row r="8" spans="2:12" ht="18.75" customHeight="1" x14ac:dyDescent="0.2">
      <c r="B8" s="726" t="s">
        <v>967</v>
      </c>
      <c r="C8" s="727"/>
    </row>
    <row r="9" spans="2:12" ht="27.75" customHeight="1" x14ac:dyDescent="0.2">
      <c r="B9" s="726" t="s">
        <v>890</v>
      </c>
      <c r="C9" s="728" t="s">
        <v>929</v>
      </c>
    </row>
    <row r="10" spans="2:12" ht="18.75" customHeight="1" x14ac:dyDescent="0.2">
      <c r="B10" s="726" t="s">
        <v>891</v>
      </c>
      <c r="C10" s="727" t="s">
        <v>1140</v>
      </c>
    </row>
    <row r="11" spans="2:12" ht="18.75" customHeight="1" x14ac:dyDescent="0.2">
      <c r="B11" s="726" t="s">
        <v>892</v>
      </c>
      <c r="C11" s="727" t="s">
        <v>1141</v>
      </c>
    </row>
    <row r="12" spans="2:12" ht="27" customHeight="1" x14ac:dyDescent="0.2">
      <c r="B12" s="726"/>
      <c r="C12" s="727"/>
    </row>
    <row r="13" spans="2:12" ht="18.75" customHeight="1" x14ac:dyDescent="0.2">
      <c r="B13" s="726" t="s">
        <v>931</v>
      </c>
      <c r="C13" s="727"/>
    </row>
    <row r="14" spans="2:12" ht="18.75" customHeight="1" x14ac:dyDescent="0.2">
      <c r="B14" s="731" t="s">
        <v>893</v>
      </c>
      <c r="C14" s="728" t="s">
        <v>930</v>
      </c>
    </row>
    <row r="15" spans="2:12" ht="18.75" customHeight="1" x14ac:dyDescent="0.2">
      <c r="B15" s="731" t="s">
        <v>894</v>
      </c>
      <c r="C15" s="728" t="s">
        <v>932</v>
      </c>
    </row>
    <row r="16" spans="2:12" ht="18.75" customHeight="1" x14ac:dyDescent="0.2">
      <c r="B16" s="726" t="s">
        <v>895</v>
      </c>
      <c r="C16" s="727" t="s">
        <v>1142</v>
      </c>
    </row>
    <row r="17" spans="2:3" ht="27" customHeight="1" x14ac:dyDescent="0.2">
      <c r="B17" s="726"/>
      <c r="C17" s="727"/>
    </row>
    <row r="18" spans="2:3" ht="18.75" customHeight="1" x14ac:dyDescent="0.2">
      <c r="B18" s="726" t="s">
        <v>968</v>
      </c>
      <c r="C18" s="727"/>
    </row>
    <row r="19" spans="2:3" ht="18.75" customHeight="1" x14ac:dyDescent="0.2">
      <c r="B19" s="726" t="s">
        <v>896</v>
      </c>
      <c r="C19" s="728" t="s">
        <v>933</v>
      </c>
    </row>
    <row r="20" spans="2:3" ht="18.75" customHeight="1" x14ac:dyDescent="0.2">
      <c r="B20" s="726" t="s">
        <v>897</v>
      </c>
      <c r="C20" s="728" t="s">
        <v>934</v>
      </c>
    </row>
    <row r="21" spans="2:3" ht="27" customHeight="1" x14ac:dyDescent="0.2">
      <c r="B21" s="726"/>
      <c r="C21" s="727"/>
    </row>
    <row r="22" spans="2:3" ht="18.75" customHeight="1" x14ac:dyDescent="0.2">
      <c r="B22" s="726" t="s">
        <v>938</v>
      </c>
      <c r="C22" s="727"/>
    </row>
    <row r="23" spans="2:3" ht="18.75" customHeight="1" x14ac:dyDescent="0.2">
      <c r="B23" s="726" t="s">
        <v>898</v>
      </c>
      <c r="C23" s="728" t="s">
        <v>935</v>
      </c>
    </row>
    <row r="24" spans="2:3" ht="18.75" customHeight="1" x14ac:dyDescent="0.2">
      <c r="B24" s="726" t="s">
        <v>899</v>
      </c>
      <c r="C24" s="728" t="s">
        <v>936</v>
      </c>
    </row>
    <row r="25" spans="2:3" ht="18.75" customHeight="1" x14ac:dyDescent="0.2">
      <c r="B25" s="726" t="s">
        <v>900</v>
      </c>
      <c r="C25" s="728" t="s">
        <v>937</v>
      </c>
    </row>
    <row r="26" spans="2:3" ht="27" customHeight="1" x14ac:dyDescent="0.2">
      <c r="B26" s="726"/>
      <c r="C26" s="727"/>
    </row>
    <row r="27" spans="2:3" ht="18.75" customHeight="1" x14ac:dyDescent="0.2">
      <c r="B27" s="726" t="s">
        <v>941</v>
      </c>
      <c r="C27" s="727"/>
    </row>
    <row r="28" spans="2:3" ht="18.75" customHeight="1" x14ac:dyDescent="0.2">
      <c r="B28" s="726" t="s">
        <v>901</v>
      </c>
      <c r="C28" s="728" t="s">
        <v>939</v>
      </c>
    </row>
    <row r="29" spans="2:3" ht="18.75" customHeight="1" x14ac:dyDescent="0.2">
      <c r="B29" s="726" t="s">
        <v>902</v>
      </c>
      <c r="C29" s="728" t="s">
        <v>940</v>
      </c>
    </row>
    <row r="30" spans="2:3" ht="27" customHeight="1" x14ac:dyDescent="0.2">
      <c r="B30" s="726"/>
      <c r="C30" s="727"/>
    </row>
    <row r="31" spans="2:3" ht="18.75" customHeight="1" x14ac:dyDescent="0.2">
      <c r="B31" s="731" t="s">
        <v>973</v>
      </c>
      <c r="C31" s="727"/>
    </row>
    <row r="32" spans="2:3" ht="18.75" customHeight="1" x14ac:dyDescent="0.2">
      <c r="B32" s="726" t="s">
        <v>903</v>
      </c>
      <c r="C32" s="728" t="s">
        <v>942</v>
      </c>
    </row>
    <row r="33" spans="2:3" ht="18.75" customHeight="1" x14ac:dyDescent="0.2">
      <c r="B33" s="726" t="s">
        <v>904</v>
      </c>
      <c r="C33" s="728" t="s">
        <v>943</v>
      </c>
    </row>
    <row r="34" spans="2:3" ht="18.75" customHeight="1" x14ac:dyDescent="0.2">
      <c r="B34" s="726" t="s">
        <v>905</v>
      </c>
      <c r="C34" s="728" t="s">
        <v>944</v>
      </c>
    </row>
    <row r="35" spans="2:3" ht="18.75" customHeight="1" x14ac:dyDescent="0.2">
      <c r="B35" s="726" t="s">
        <v>906</v>
      </c>
      <c r="C35" s="728" t="s">
        <v>945</v>
      </c>
    </row>
    <row r="36" spans="2:3" ht="18.75" customHeight="1" x14ac:dyDescent="0.2">
      <c r="B36" s="726" t="s">
        <v>907</v>
      </c>
      <c r="C36" s="728" t="s">
        <v>946</v>
      </c>
    </row>
    <row r="37" spans="2:3" ht="18.75" customHeight="1" x14ac:dyDescent="0.2">
      <c r="B37" s="726" t="s">
        <v>908</v>
      </c>
      <c r="C37" s="728" t="s">
        <v>947</v>
      </c>
    </row>
    <row r="38" spans="2:3" ht="18.75" customHeight="1" x14ac:dyDescent="0.2">
      <c r="B38" s="731" t="s">
        <v>909</v>
      </c>
      <c r="C38" s="728" t="s">
        <v>948</v>
      </c>
    </row>
    <row r="39" spans="2:3" ht="18.75" customHeight="1" x14ac:dyDescent="0.2">
      <c r="B39" s="726" t="s">
        <v>910</v>
      </c>
      <c r="C39" s="728" t="s">
        <v>949</v>
      </c>
    </row>
    <row r="40" spans="2:3" ht="18.75" customHeight="1" x14ac:dyDescent="0.2">
      <c r="B40" s="726" t="s">
        <v>911</v>
      </c>
      <c r="C40" s="728" t="s">
        <v>950</v>
      </c>
    </row>
    <row r="41" spans="2:3" ht="18.75" customHeight="1" x14ac:dyDescent="0.2">
      <c r="B41" s="726" t="s">
        <v>912</v>
      </c>
      <c r="C41" s="728" t="s">
        <v>951</v>
      </c>
    </row>
    <row r="42" spans="2:3" ht="18.75" customHeight="1" x14ac:dyDescent="0.2">
      <c r="B42" s="726" t="s">
        <v>913</v>
      </c>
      <c r="C42" s="728" t="s">
        <v>952</v>
      </c>
    </row>
    <row r="43" spans="2:3" ht="27" customHeight="1" x14ac:dyDescent="0.2">
      <c r="B43" s="726"/>
      <c r="C43" s="727"/>
    </row>
    <row r="44" spans="2:3" ht="22.5" customHeight="1" x14ac:dyDescent="0.2">
      <c r="B44" s="726" t="s">
        <v>969</v>
      </c>
      <c r="C44" s="727"/>
    </row>
    <row r="45" spans="2:3" ht="22.5" customHeight="1" x14ac:dyDescent="0.2">
      <c r="B45" s="726" t="s">
        <v>914</v>
      </c>
      <c r="C45" s="728" t="s">
        <v>953</v>
      </c>
    </row>
    <row r="46" spans="2:3" ht="22.5" customHeight="1" x14ac:dyDescent="0.2">
      <c r="B46" s="726"/>
      <c r="C46" s="727"/>
    </row>
    <row r="47" spans="2:3" ht="22.5" customHeight="1" x14ac:dyDescent="0.2">
      <c r="B47" s="726" t="s">
        <v>955</v>
      </c>
      <c r="C47" s="727"/>
    </row>
    <row r="48" spans="2:3" ht="22.5" customHeight="1" x14ac:dyDescent="0.2">
      <c r="B48" s="726" t="s">
        <v>915</v>
      </c>
      <c r="C48" s="728" t="s">
        <v>954</v>
      </c>
    </row>
    <row r="49" spans="2:3" ht="22.5" customHeight="1" x14ac:dyDescent="0.2">
      <c r="B49" s="726" t="s">
        <v>916</v>
      </c>
      <c r="C49" s="728" t="s">
        <v>956</v>
      </c>
    </row>
    <row r="50" spans="2:3" ht="22.5" customHeight="1" x14ac:dyDescent="0.2">
      <c r="B50" s="726"/>
      <c r="C50" s="727"/>
    </row>
    <row r="51" spans="2:3" ht="27" customHeight="1" x14ac:dyDescent="0.2">
      <c r="B51" s="726" t="s">
        <v>970</v>
      </c>
      <c r="C51" s="727"/>
    </row>
    <row r="52" spans="2:3" ht="27" customHeight="1" x14ac:dyDescent="0.2">
      <c r="B52" s="726" t="s">
        <v>917</v>
      </c>
      <c r="C52" s="728" t="s">
        <v>957</v>
      </c>
    </row>
    <row r="53" spans="2:3" ht="27" customHeight="1" x14ac:dyDescent="0.2">
      <c r="B53" s="726" t="s">
        <v>918</v>
      </c>
      <c r="C53" s="728" t="s">
        <v>958</v>
      </c>
    </row>
    <row r="54" spans="2:3" ht="27" customHeight="1" x14ac:dyDescent="0.2">
      <c r="B54" s="726" t="s">
        <v>919</v>
      </c>
      <c r="C54" s="728" t="s">
        <v>959</v>
      </c>
    </row>
    <row r="55" spans="2:3" ht="27" customHeight="1" x14ac:dyDescent="0.2">
      <c r="B55" s="726" t="s">
        <v>920</v>
      </c>
      <c r="C55" s="728" t="s">
        <v>960</v>
      </c>
    </row>
    <row r="56" spans="2:3" ht="27" customHeight="1" x14ac:dyDescent="0.2">
      <c r="B56" s="726"/>
      <c r="C56" s="727"/>
    </row>
    <row r="57" spans="2:3" ht="27" customHeight="1" x14ac:dyDescent="0.2">
      <c r="B57" s="729" t="s">
        <v>971</v>
      </c>
      <c r="C57" s="727"/>
    </row>
    <row r="58" spans="2:3" ht="27" customHeight="1" x14ac:dyDescent="0.2">
      <c r="B58" s="726" t="s">
        <v>921</v>
      </c>
      <c r="C58" s="728" t="s">
        <v>961</v>
      </c>
    </row>
    <row r="59" spans="2:3" ht="24.75" customHeight="1" x14ac:dyDescent="0.2">
      <c r="B59" s="726"/>
      <c r="C59" s="727"/>
    </row>
    <row r="60" spans="2:3" ht="24.75" customHeight="1" x14ac:dyDescent="0.2">
      <c r="B60" s="726" t="s">
        <v>963</v>
      </c>
      <c r="C60" s="727"/>
    </row>
    <row r="61" spans="2:3" ht="24.75" customHeight="1" x14ac:dyDescent="0.2">
      <c r="B61" s="726" t="s">
        <v>922</v>
      </c>
      <c r="C61" s="728" t="s">
        <v>962</v>
      </c>
    </row>
    <row r="62" spans="2:3" ht="24" customHeight="1" x14ac:dyDescent="0.2">
      <c r="B62" s="726"/>
    </row>
    <row r="63" spans="2:3" ht="24" customHeight="1" x14ac:dyDescent="0.2">
      <c r="B63" s="726" t="s">
        <v>964</v>
      </c>
      <c r="C63" s="727"/>
    </row>
    <row r="64" spans="2:3" ht="24" customHeight="1" x14ac:dyDescent="0.2">
      <c r="B64" s="726" t="s">
        <v>923</v>
      </c>
      <c r="C64" s="728" t="s">
        <v>964</v>
      </c>
    </row>
    <row r="65" spans="2:3" ht="24" customHeight="1" x14ac:dyDescent="0.2">
      <c r="B65" s="726" t="s">
        <v>924</v>
      </c>
      <c r="C65" s="728" t="s">
        <v>965</v>
      </c>
    </row>
    <row r="66" spans="2:3" ht="24" customHeight="1" x14ac:dyDescent="0.2">
      <c r="B66" s="726" t="s">
        <v>925</v>
      </c>
      <c r="C66" s="728" t="s">
        <v>966</v>
      </c>
    </row>
    <row r="67" spans="2:3" ht="24" customHeight="1" x14ac:dyDescent="0.2">
      <c r="B67" s="726"/>
      <c r="C67" s="727"/>
    </row>
  </sheetData>
  <sheetProtection algorithmName="SHA-512" hashValue="pP4QTmq7qSS/4v38Q57j2zRuH6l3QxWBs1PC2RS+NYXZIUkonvi/RmId/esZX1o75o/7VigxIGWZWPWhsBDu4g==" saltValue="HCavpTH1nyKLICg7GE7lFQ==" spinCount="100000" sheet="1" objects="1" scenarios="1"/>
  <mergeCells count="1">
    <mergeCell ref="B3:C3"/>
  </mergeCells>
  <conditionalFormatting sqref="B14">
    <cfRule type="duplicateValues" dxfId="16" priority="42"/>
  </conditionalFormatting>
  <conditionalFormatting sqref="B52:B54">
    <cfRule type="duplicateValues" dxfId="15" priority="41"/>
  </conditionalFormatting>
  <conditionalFormatting sqref="B55">
    <cfRule type="duplicateValues" dxfId="14" priority="40"/>
  </conditionalFormatting>
  <conditionalFormatting sqref="B19:B20">
    <cfRule type="duplicateValues" dxfId="13" priority="39"/>
  </conditionalFormatting>
  <conditionalFormatting sqref="B48:B50">
    <cfRule type="duplicateValues" dxfId="12" priority="38"/>
  </conditionalFormatting>
  <conditionalFormatting sqref="B28:B29">
    <cfRule type="duplicateValues" dxfId="11" priority="37"/>
  </conditionalFormatting>
  <conditionalFormatting sqref="B58:B60">
    <cfRule type="duplicateValues" dxfId="10" priority="35"/>
  </conditionalFormatting>
  <conditionalFormatting sqref="B35:B43">
    <cfRule type="duplicateValues" dxfId="9" priority="34"/>
  </conditionalFormatting>
  <conditionalFormatting sqref="B32">
    <cfRule type="duplicateValues" dxfId="8" priority="33"/>
  </conditionalFormatting>
  <conditionalFormatting sqref="B34">
    <cfRule type="duplicateValues" dxfId="7" priority="32"/>
  </conditionalFormatting>
  <conditionalFormatting sqref="B45">
    <cfRule type="duplicateValues" dxfId="6" priority="31"/>
  </conditionalFormatting>
  <conditionalFormatting sqref="B23:B25">
    <cfRule type="duplicateValues" dxfId="5" priority="30"/>
  </conditionalFormatting>
  <conditionalFormatting sqref="B33">
    <cfRule type="duplicateValues" dxfId="4" priority="25"/>
  </conditionalFormatting>
  <conditionalFormatting sqref="B15">
    <cfRule type="duplicateValues" dxfId="3" priority="24"/>
  </conditionalFormatting>
  <conditionalFormatting sqref="B64:B67">
    <cfRule type="duplicateValues" dxfId="2" priority="22"/>
  </conditionalFormatting>
  <conditionalFormatting sqref="B61">
    <cfRule type="duplicateValues" dxfId="1" priority="43"/>
  </conditionalFormatting>
  <conditionalFormatting sqref="B63">
    <cfRule type="duplicateValues" dxfId="0" priority="1"/>
  </conditionalFormatting>
  <hyperlinks>
    <hyperlink ref="B14" location="'EU CC1'!A1" display="EU CC1" xr:uid="{4D39BC6F-0A31-4A6B-B6E5-8B6613A6DB01}"/>
    <hyperlink ref="B52" location="'EU CCR1'!A1" display="EU CCR1" xr:uid="{0D3C9574-4223-44F4-B052-69B3BEEA974B}"/>
    <hyperlink ref="B53" location="'EU CCR2'!A1" display="EU CCR2" xr:uid="{4779FCC6-4A3A-456F-9982-E55CC0294F72}"/>
    <hyperlink ref="B54" location="'EU CCR3'!A1" display="EU CCR3" xr:uid="{98BC6E62-F0F8-47FA-9E4D-EAD9D28C728E}"/>
    <hyperlink ref="B55" location="'EU CCR5'!A1" display="EU CCR5" xr:uid="{CA665579-A5A7-42B9-ABD4-C8BC1DFB84C7}"/>
    <hyperlink ref="B19" location="'EU CCyB1'!A1" display="EU CCyB1" xr:uid="{A1499F8D-79A2-4CE1-A506-CE85E5BA930F}"/>
    <hyperlink ref="B20" location="'EU CCyB2'!A1" display="EU CCyB2" xr:uid="{4151C400-ABA7-463E-AA8F-D5170A1E9A85}"/>
    <hyperlink ref="B48" location="'EU CR4'!A1" display="EU CR4" xr:uid="{5FD0B23E-3DD6-41AB-A922-C6E46C4C4E09}"/>
    <hyperlink ref="B49" location="'EU CR5'!A1" display="EU CR5" xr:uid="{9D711AC9-248B-4D04-BC02-830B19726D64}"/>
    <hyperlink ref="B5" location="'EU KM1'!A1" display="EU KM1" xr:uid="{3E720187-C92B-4CA5-8174-82A7CB0FA0E5}"/>
    <hyperlink ref="B28" location="'EU LIQ1'!A1" display="EU LIQ1" xr:uid="{2105C7A0-0918-4820-969A-82263FFAF7B9}"/>
    <hyperlink ref="B29" location="'EU LIQ2'!A1" display="EU LIQ2" xr:uid="{A0B63EAC-ED27-4DBA-882B-8851EFB453CD}"/>
    <hyperlink ref="B58" location="'EU OR1'!A1" display="EU OR1" xr:uid="{B443BBDF-73BA-4C37-BE5D-AE03F414D59B}"/>
    <hyperlink ref="B6" location="'EU OV1'!A1" display="EU OV1" xr:uid="{D9256C51-98FA-41CE-BEF1-CBF06B670977}"/>
    <hyperlink ref="B35" location="'EU CQ1'!A1" display="EU CQ1" xr:uid="{BBDA4B1F-D311-4C38-82FF-70C9DA16DF26}"/>
    <hyperlink ref="B36" location="'EU CQ2'!A1" display="EU CQ2" xr:uid="{9B83671D-46B3-436C-8349-A595F29B1778}"/>
    <hyperlink ref="B37" location="'EU CQ3'!A1" display="EU CQ3" xr:uid="{D2CC0AFC-4C98-4B91-9CDF-8BF802D4C09F}"/>
    <hyperlink ref="B38" location="'EU CQ4'!A1" display="EU CQ4" xr:uid="{250E04A3-41A6-48F1-8C7B-53F103373A93}"/>
    <hyperlink ref="B39" location="'EU CQ5'!A1" display="EU CQ5" xr:uid="{4E37DEB3-30D5-4847-8A0A-17A50574A56B}"/>
    <hyperlink ref="B40" location="'EU CQ6'!A1" display="EU CQ6" xr:uid="{FF5CDF73-49AD-40FF-848A-93865E8F57F3}"/>
    <hyperlink ref="B41" location="'EU CQ7'!A1" display="EU CQ7" xr:uid="{E60DBC39-67AE-4330-B8D8-0CB0D878BC6B}"/>
    <hyperlink ref="B42" location="'EU CQ8'!A1" display="EU CQ8" xr:uid="{6CE54334-138E-400B-8B33-260F1F11EA15}"/>
    <hyperlink ref="B32" location="'EU CR1'!A1" display="EU CR1" xr:uid="{0C2E2D2B-4637-4ED2-927B-6B4C7E27CC6D}"/>
    <hyperlink ref="B34" location="'EU CR2a'!A1" display="EU CR2a" xr:uid="{943B2C78-AE65-4010-A25C-E2EDF0E1CCD4}"/>
    <hyperlink ref="B45" location="'EU CR3'!A1" display="EU CR3" xr:uid="{2A086518-6F24-44EA-B49F-2F9BBE093E7E}"/>
    <hyperlink ref="B23" location="'EU LR1'!A1" display="EU LR1" xr:uid="{9DDD6E0E-5D12-4C56-A57C-C197DBBD174D}"/>
    <hyperlink ref="B24" location="'EU LR2'!A1" display="EU LR2" xr:uid="{0E8758CE-D99E-4837-9669-A3D8CAA8890A}"/>
    <hyperlink ref="B25" location="'EU LR3'!A1" display="EU LR3" xr:uid="{4DE56113-B2E6-41F4-B67C-7ABE044B2A12}"/>
    <hyperlink ref="B64" location="'EU AE1'!A1" display="EU AE1" xr:uid="{203D1CA4-EA19-4786-804F-81C2A6A7E259}"/>
    <hyperlink ref="B65" location="'EU AE2'!A1" display="EU AE2" xr:uid="{F4A6C5FA-4B7F-47DB-98CD-CB186E6AA4C5}"/>
    <hyperlink ref="B66" location="'EU AE3'!A1" display="EU AE3" xr:uid="{A822D4D9-CCAC-413F-BEE1-B50F57D98685}"/>
    <hyperlink ref="B61" location="'EU PV1'!A1" display="EU PV1" xr:uid="{6329E7D7-072E-408B-9034-5134E2B26F4A}"/>
    <hyperlink ref="B9" location="'EU LI1'!A1" display="LI1" xr:uid="{E045E88A-EA29-41A7-B726-B2AA40BE7AD5}"/>
    <hyperlink ref="B33" location="'EU CR1-A'!A1" display="EU CR1-A" xr:uid="{C318B06E-9946-4C70-9686-CCA4126EB46D}"/>
    <hyperlink ref="B15" location="'EU CC2'!A1" display="EU CC2" xr:uid="{C6B1E6B6-7585-4FBC-8A05-129D3B4BC7E2}"/>
    <hyperlink ref="C5" location="'EU KM1'!A1" display="EU KM1" xr:uid="{E47008C9-DAB8-4F74-B354-4F2C28AA508D}"/>
    <hyperlink ref="C9" location="'EU LI1'!A1" display="LI1" xr:uid="{E99ED968-DD6A-4E12-B50A-C61D64CE840D}"/>
    <hyperlink ref="C14" location="'EU CC1'!A1" display="EU CC1" xr:uid="{444AD458-C323-44AB-ACE9-CC105D3D5820}"/>
    <hyperlink ref="C15" location="'EU CC2'!A1" display="EU CC2" xr:uid="{39AF43D0-99CC-4F11-9ED6-7F8FA6EC94D6}"/>
    <hyperlink ref="C19" location="'EU CCyB1'!A1" display="EU CCyB1" xr:uid="{B00BA24F-117B-4B80-B61D-40CC37F72356}"/>
    <hyperlink ref="C20" location="'EU CCyB2'!A1" display="EU CCyB2" xr:uid="{FAB8D305-FFFC-4575-A6D6-3012E31FBC27}"/>
    <hyperlink ref="C23" location="'EU LR1'!A1" display="EU LR1" xr:uid="{2BF2411B-65AC-40FC-B972-BE2D1F18E951}"/>
    <hyperlink ref="C24" location="'EU LR2'!A1" display="EU LR2" xr:uid="{8C9A9E19-4D38-4D98-86ED-2D124DEED194}"/>
    <hyperlink ref="C25" location="'EU LR3'!A1" display="EU LR3" xr:uid="{E1D987A5-414D-412C-8908-E1FE5EEBA71B}"/>
    <hyperlink ref="C28" location="'EU LIQ1'!A1" display="EU LIQ1" xr:uid="{4058C0A1-07FC-4120-9A0D-7485025537CD}"/>
    <hyperlink ref="C29" location="'EU LIQ2'!A1" display="EU LIQ2" xr:uid="{121D88BC-5D4C-4D71-A8A6-2C3CCE4BC998}"/>
    <hyperlink ref="C35" location="'EU CQ1'!A1" display="EU CQ1" xr:uid="{AB18A0E2-9DBE-4773-A684-E74A97C5109E}"/>
    <hyperlink ref="C36" location="'EU CQ2'!A1" display="EU CQ2" xr:uid="{6CDF8B00-4AB8-45FB-9C74-7BB07AC55E6D}"/>
    <hyperlink ref="C37" location="'EU CQ3'!A1" display="EU CQ3" xr:uid="{650462CB-E130-4A88-9753-3FF7691F6102}"/>
    <hyperlink ref="C38" location="'EU CQ4'!A1" display="EU CQ4" xr:uid="{FD769338-46A7-4411-AF19-6D2FE10F9B06}"/>
    <hyperlink ref="C39" location="'EU CQ5'!A1" display="EU CQ5" xr:uid="{8D7B9168-B610-49B1-83FA-16EBAF7F615A}"/>
    <hyperlink ref="C40" location="'EU CQ6'!A1" display="EU CQ6" xr:uid="{D3734864-5CA2-4828-BB21-30DC0D2480C8}"/>
    <hyperlink ref="C41" location="'EU CQ7'!A1" display="EU CQ7" xr:uid="{65540DE9-B561-4CFF-833A-C845412AC0CC}"/>
    <hyperlink ref="C42" location="'EU CQ8'!A1" display="EU CQ8" xr:uid="{0F721DF0-F66C-431B-A5D3-159202A61CAD}"/>
    <hyperlink ref="C32" location="'EU CR1'!A1" display="EU CR1" xr:uid="{3A002C73-E931-465D-A048-4DCBD96F4100}"/>
    <hyperlink ref="C34" location="'EU CR2a'!A1" display="EU CR2a" xr:uid="{F1009CAC-3590-4EB0-B6DE-834EAEB3B479}"/>
    <hyperlink ref="C33" location="'EU CR1-A'!A1" display="EU CR1-A" xr:uid="{1D769801-D5C4-4AE8-B9AA-7F49499D0234}"/>
    <hyperlink ref="C45" location="'EU CR3'!A1" display="EU CR3" xr:uid="{A1698D87-7182-41F7-BFF0-18BFBD56A6FF}"/>
    <hyperlink ref="C48" location="'EU CR4'!A1" display="EU CR4" xr:uid="{9E27D99F-5257-4D6A-8396-B024361634EE}"/>
    <hyperlink ref="C49" location="'EU CR5'!A1" display="EU CR5" xr:uid="{4700FC6F-E4BD-4E27-85E7-8E9BC4751EE3}"/>
    <hyperlink ref="C52" location="'EU CCR1'!A1" display="EU CCR1" xr:uid="{977EF1B8-21A8-4ACC-9280-CE77181083B2}"/>
    <hyperlink ref="C53" location="'EU CCR2'!A1" display="EU CCR2" xr:uid="{F128E41A-F9E2-4CAE-8887-D429459E2A28}"/>
    <hyperlink ref="C54" location="'EU CCR3'!A1" display="EU CCR3" xr:uid="{729D06B5-90D9-4866-AEDE-F453415C5AF4}"/>
    <hyperlink ref="C55" location="'EU CCR5'!A1" display="EU CCR5" xr:uid="{4717FE5D-49E1-4B3C-89AE-7038FE64ACDE}"/>
    <hyperlink ref="C58" location="'EU OR1'!A1" display="EU OR1" xr:uid="{AD588200-535F-4F0F-8458-05C80F9AC2E8}"/>
    <hyperlink ref="C61" location="'EU PV1'!A1" display="EU PV1" xr:uid="{F0851EAE-DDCD-4637-A6A7-FE66A2829CFF}"/>
    <hyperlink ref="C64" location="'EU AE1'!A1" display="EU AE1" xr:uid="{79DD5594-864A-40DF-BA86-BDD5C4C55D56}"/>
    <hyperlink ref="C65" location="'EU AE2'!A1" display="EU AE2" xr:uid="{9A16A5AC-DE7C-4D0E-BCE8-C35D5DB1AB8B}"/>
    <hyperlink ref="C66" location="'EU AE3'!A1" display="EU AE3" xr:uid="{8E7EE89D-CD5E-4C85-84BC-781766C84CF2}"/>
    <hyperlink ref="C6" location="'EU OV1'!A1" display="EU OV1" xr:uid="{ED445858-409D-4505-BFA7-B953747CA611}"/>
    <hyperlink ref="B16" location="'EU CCA'!A1" display="EU CCA" xr:uid="{89213323-98F9-4717-B1CC-F426A978A71C}"/>
    <hyperlink ref="B10" location="EU_LI2!A1" display="EU LI2" xr:uid="{01850F97-EB52-44CF-BFAD-62751711B346}"/>
    <hyperlink ref="B11" location="EU_LI3!A1" display="EU LI3" xr:uid="{3C9B511E-2E0F-4D7B-AFB4-21811DFEF312}"/>
  </hyperlinks>
  <pageMargins left="0.70866141732283472" right="0.70866141732283472" top="0.74803149606299213" bottom="0.74803149606299213" header="0.31496062992125984" footer="0.31496062992125984"/>
  <pageSetup scale="76" fitToHeight="2"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14CE98-7740-40B5-8314-911E032164BA}">
  <sheetPr>
    <tabColor theme="5" tint="-0.499984740745262"/>
    <pageSetUpPr fitToPage="1"/>
  </sheetPr>
  <dimension ref="A2:Q119"/>
  <sheetViews>
    <sheetView showGridLines="0" topLeftCell="A2" zoomScaleNormal="100" workbookViewId="0">
      <pane xSplit="3" ySplit="8" topLeftCell="D10" activePane="bottomRight" state="frozen"/>
      <selection activeCell="B2" sqref="B2:H51"/>
      <selection pane="topRight" activeCell="B2" sqref="B2:H51"/>
      <selection pane="bottomLeft" activeCell="B2" sqref="B2:H51"/>
      <selection pane="bottomRight" activeCell="B3" sqref="B3:P3"/>
    </sheetView>
  </sheetViews>
  <sheetFormatPr defaultColWidth="8.7109375" defaultRowHeight="14.25" x14ac:dyDescent="0.2"/>
  <cols>
    <col min="1" max="1" width="10.42578125" style="54" customWidth="1"/>
    <col min="2" max="2" width="5" style="55" customWidth="1"/>
    <col min="3" max="3" width="23.5703125" style="56" customWidth="1"/>
    <col min="4" max="4" width="14.42578125" style="54" customWidth="1"/>
    <col min="5" max="5" width="13" style="54" customWidth="1"/>
    <col min="6" max="6" width="12.42578125" style="54" customWidth="1"/>
    <col min="7" max="7" width="10.7109375" style="54" customWidth="1"/>
    <col min="8" max="8" width="11.28515625" style="54" customWidth="1"/>
    <col min="9" max="9" width="18.28515625" style="54" customWidth="1"/>
    <col min="10" max="10" width="13.5703125" style="54" customWidth="1"/>
    <col min="11" max="11" width="10" style="54" bestFit="1" customWidth="1"/>
    <col min="12" max="12" width="11.42578125" style="54" customWidth="1"/>
    <col min="13" max="13" width="11" style="54" customWidth="1"/>
    <col min="14" max="14" width="13.42578125" style="54" customWidth="1"/>
    <col min="15" max="15" width="11.5703125" style="54" customWidth="1"/>
    <col min="16" max="16" width="12.5703125" style="54" customWidth="1"/>
    <col min="17" max="17" width="10.7109375" style="54" customWidth="1"/>
    <col min="18" max="16384" width="8.7109375" style="54"/>
  </cols>
  <sheetData>
    <row r="2" spans="1:17" ht="15" thickBot="1" x14ac:dyDescent="0.25"/>
    <row r="3" spans="1:17" s="5" customFormat="1" ht="37.5" customHeight="1" thickBot="1" x14ac:dyDescent="0.3">
      <c r="A3" s="4"/>
      <c r="B3" s="810" t="s">
        <v>149</v>
      </c>
      <c r="C3" s="811"/>
      <c r="D3" s="811"/>
      <c r="E3" s="811"/>
      <c r="F3" s="811"/>
      <c r="G3" s="811"/>
      <c r="H3" s="811"/>
      <c r="I3" s="811"/>
      <c r="J3" s="811"/>
      <c r="K3" s="811"/>
      <c r="L3" s="811"/>
      <c r="M3" s="811"/>
      <c r="N3" s="811"/>
      <c r="O3" s="811"/>
      <c r="P3" s="812"/>
    </row>
    <row r="4" spans="1:17" s="5" customFormat="1" ht="13.5" customHeight="1" x14ac:dyDescent="0.25">
      <c r="A4" s="4"/>
      <c r="B4" s="57"/>
      <c r="C4" s="57"/>
      <c r="D4" s="57"/>
      <c r="E4" s="57"/>
      <c r="F4" s="57"/>
      <c r="G4" s="57"/>
      <c r="H4" s="57"/>
      <c r="I4" s="57"/>
      <c r="J4" s="57"/>
      <c r="K4" s="57"/>
      <c r="L4" s="57"/>
      <c r="M4" s="57"/>
      <c r="N4" s="57"/>
      <c r="O4" s="57"/>
      <c r="P4" s="57"/>
    </row>
    <row r="5" spans="1:17" ht="15.75" customHeight="1" thickBot="1" x14ac:dyDescent="0.3">
      <c r="A5" s="4"/>
      <c r="B5" s="836"/>
      <c r="C5" s="836"/>
      <c r="D5" s="836"/>
      <c r="E5" s="836"/>
      <c r="F5" s="836"/>
      <c r="G5" s="836"/>
      <c r="H5" s="836"/>
      <c r="I5" s="836"/>
      <c r="J5" s="836"/>
      <c r="K5" s="836"/>
      <c r="L5" s="836"/>
      <c r="M5" s="836"/>
      <c r="N5" s="836"/>
      <c r="O5" s="836"/>
      <c r="P5" s="836"/>
    </row>
    <row r="6" spans="1:17" s="56" customFormat="1" ht="15.75" thickBot="1" x14ac:dyDescent="0.3">
      <c r="B6" s="4"/>
      <c r="C6" s="4"/>
      <c r="D6" s="58" t="s">
        <v>131</v>
      </c>
      <c r="E6" s="58" t="s">
        <v>150</v>
      </c>
      <c r="F6" s="58" t="s">
        <v>132</v>
      </c>
      <c r="G6" s="58" t="s">
        <v>151</v>
      </c>
      <c r="H6" s="58" t="s">
        <v>152</v>
      </c>
      <c r="I6" s="58" t="s">
        <v>153</v>
      </c>
      <c r="J6" s="58" t="s">
        <v>154</v>
      </c>
      <c r="K6" s="58" t="s">
        <v>155</v>
      </c>
      <c r="L6" s="58" t="s">
        <v>156</v>
      </c>
      <c r="M6" s="58" t="s">
        <v>157</v>
      </c>
      <c r="N6" s="58" t="s">
        <v>158</v>
      </c>
      <c r="O6" s="58" t="s">
        <v>159</v>
      </c>
      <c r="P6" s="59" t="s">
        <v>160</v>
      </c>
    </row>
    <row r="7" spans="1:17" s="56" customFormat="1" ht="34.5" customHeight="1" x14ac:dyDescent="0.25">
      <c r="A7" s="60"/>
      <c r="B7" s="4"/>
      <c r="C7" s="4"/>
      <c r="D7" s="837" t="s">
        <v>161</v>
      </c>
      <c r="E7" s="838"/>
      <c r="F7" s="841" t="s">
        <v>162</v>
      </c>
      <c r="G7" s="841"/>
      <c r="H7" s="843" t="s">
        <v>163</v>
      </c>
      <c r="I7" s="843" t="s">
        <v>164</v>
      </c>
      <c r="J7" s="841" t="s">
        <v>165</v>
      </c>
      <c r="K7" s="841"/>
      <c r="L7" s="841"/>
      <c r="M7" s="841"/>
      <c r="N7" s="843" t="s">
        <v>166</v>
      </c>
      <c r="O7" s="843" t="s">
        <v>167</v>
      </c>
      <c r="P7" s="838" t="s">
        <v>168</v>
      </c>
    </row>
    <row r="8" spans="1:17" s="56" customFormat="1" ht="6" customHeight="1" thickBot="1" x14ac:dyDescent="0.3">
      <c r="A8" s="60"/>
      <c r="B8" s="4"/>
      <c r="C8" s="4"/>
      <c r="D8" s="839"/>
      <c r="E8" s="840"/>
      <c r="F8" s="842"/>
      <c r="G8" s="842"/>
      <c r="H8" s="844"/>
      <c r="I8" s="844"/>
      <c r="J8" s="842"/>
      <c r="K8" s="842"/>
      <c r="L8" s="842"/>
      <c r="M8" s="842"/>
      <c r="N8" s="844"/>
      <c r="O8" s="844"/>
      <c r="P8" s="846"/>
    </row>
    <row r="9" spans="1:17" ht="144.75" customHeight="1" thickBot="1" x14ac:dyDescent="0.3">
      <c r="B9" s="4"/>
      <c r="C9" s="4"/>
      <c r="D9" s="61" t="s">
        <v>169</v>
      </c>
      <c r="E9" s="61" t="s">
        <v>170</v>
      </c>
      <c r="F9" s="61" t="s">
        <v>171</v>
      </c>
      <c r="G9" s="61" t="s">
        <v>172</v>
      </c>
      <c r="H9" s="845"/>
      <c r="I9" s="845"/>
      <c r="J9" s="62" t="s">
        <v>173</v>
      </c>
      <c r="K9" s="63" t="s">
        <v>162</v>
      </c>
      <c r="L9" s="63" t="s">
        <v>174</v>
      </c>
      <c r="M9" s="64" t="s">
        <v>175</v>
      </c>
      <c r="N9" s="845"/>
      <c r="O9" s="845"/>
      <c r="P9" s="846"/>
    </row>
    <row r="10" spans="1:17" x14ac:dyDescent="0.2">
      <c r="B10" s="65" t="s">
        <v>176</v>
      </c>
      <c r="C10" s="66" t="s">
        <v>177</v>
      </c>
      <c r="D10" s="67"/>
      <c r="E10" s="68"/>
      <c r="F10" s="67"/>
      <c r="G10" s="68"/>
      <c r="H10" s="67"/>
      <c r="I10" s="68"/>
      <c r="J10" s="69"/>
      <c r="K10" s="69"/>
      <c r="L10" s="69"/>
      <c r="M10" s="69"/>
      <c r="N10" s="69"/>
      <c r="O10" s="70"/>
      <c r="P10" s="71"/>
    </row>
    <row r="11" spans="1:17" x14ac:dyDescent="0.2">
      <c r="B11" s="72"/>
      <c r="C11" s="73" t="s">
        <v>1149</v>
      </c>
      <c r="D11" s="732">
        <v>0</v>
      </c>
      <c r="E11" s="732">
        <v>0</v>
      </c>
      <c r="F11" s="732">
        <v>0</v>
      </c>
      <c r="G11" s="732">
        <v>0</v>
      </c>
      <c r="H11" s="732">
        <v>0</v>
      </c>
      <c r="I11" s="732">
        <v>0</v>
      </c>
      <c r="J11" s="732">
        <v>0</v>
      </c>
      <c r="K11" s="732">
        <v>0</v>
      </c>
      <c r="L11" s="732">
        <v>0</v>
      </c>
      <c r="M11" s="732">
        <v>0</v>
      </c>
      <c r="N11" s="732">
        <v>0</v>
      </c>
      <c r="O11" s="732">
        <v>0</v>
      </c>
      <c r="P11" s="733">
        <v>1E-4</v>
      </c>
      <c r="Q11" s="75">
        <f t="shared" ref="Q11:Q31" si="0">P11*O11</f>
        <v>0</v>
      </c>
    </row>
    <row r="12" spans="1:17" x14ac:dyDescent="0.2">
      <c r="B12" s="72"/>
      <c r="C12" s="73" t="s">
        <v>1150</v>
      </c>
      <c r="D12" s="732">
        <v>11.44205584</v>
      </c>
      <c r="E12" s="732">
        <v>0</v>
      </c>
      <c r="F12" s="732">
        <v>0</v>
      </c>
      <c r="G12" s="732">
        <v>0</v>
      </c>
      <c r="H12" s="732">
        <v>0</v>
      </c>
      <c r="I12" s="732">
        <v>11.44205584</v>
      </c>
      <c r="J12" s="732">
        <v>0.68652343000000005</v>
      </c>
      <c r="K12" s="732">
        <v>0</v>
      </c>
      <c r="L12" s="732">
        <v>0</v>
      </c>
      <c r="M12" s="732">
        <v>0.68652343000000005</v>
      </c>
      <c r="N12" s="732">
        <v>0.85815428750000011</v>
      </c>
      <c r="O12" s="732">
        <v>3.29267189439482E-3</v>
      </c>
      <c r="P12" s="733">
        <v>0</v>
      </c>
      <c r="Q12" s="75">
        <f t="shared" si="0"/>
        <v>0</v>
      </c>
    </row>
    <row r="13" spans="1:17" x14ac:dyDescent="0.2">
      <c r="B13" s="76"/>
      <c r="C13" s="73" t="s">
        <v>1151</v>
      </c>
      <c r="D13" s="732">
        <v>0</v>
      </c>
      <c r="E13" s="732">
        <v>0</v>
      </c>
      <c r="F13" s="732">
        <v>0</v>
      </c>
      <c r="G13" s="732">
        <v>0</v>
      </c>
      <c r="H13" s="732">
        <v>0</v>
      </c>
      <c r="I13" s="732">
        <v>0</v>
      </c>
      <c r="J13" s="732">
        <v>0</v>
      </c>
      <c r="K13" s="732">
        <v>0</v>
      </c>
      <c r="L13" s="732">
        <v>0</v>
      </c>
      <c r="M13" s="732">
        <v>0</v>
      </c>
      <c r="N13" s="732">
        <v>0</v>
      </c>
      <c r="O13" s="732">
        <v>0</v>
      </c>
      <c r="P13" s="733">
        <v>1.4999999999999999E-4</v>
      </c>
      <c r="Q13" s="75">
        <f t="shared" si="0"/>
        <v>0</v>
      </c>
    </row>
    <row r="14" spans="1:17" x14ac:dyDescent="0.2">
      <c r="B14" s="72"/>
      <c r="C14" s="73" t="s">
        <v>1152</v>
      </c>
      <c r="D14" s="732">
        <v>21.092009409999999</v>
      </c>
      <c r="E14" s="732">
        <v>0</v>
      </c>
      <c r="F14" s="732">
        <v>0</v>
      </c>
      <c r="G14" s="732">
        <v>0</v>
      </c>
      <c r="H14" s="732">
        <v>0</v>
      </c>
      <c r="I14" s="732">
        <v>21.092009409999999</v>
      </c>
      <c r="J14" s="732">
        <v>1.2655205600000001</v>
      </c>
      <c r="K14" s="732">
        <v>0</v>
      </c>
      <c r="L14" s="732">
        <v>0</v>
      </c>
      <c r="M14" s="732">
        <v>1.2655205600000001</v>
      </c>
      <c r="N14" s="732">
        <v>1.5819007000000003</v>
      </c>
      <c r="O14" s="732">
        <v>6.0696311263415898E-3</v>
      </c>
      <c r="P14" s="733">
        <v>0</v>
      </c>
      <c r="Q14" s="75">
        <f t="shared" si="0"/>
        <v>0</v>
      </c>
    </row>
    <row r="15" spans="1:17" x14ac:dyDescent="0.2">
      <c r="B15" s="72"/>
      <c r="C15" s="73" t="s">
        <v>1153</v>
      </c>
      <c r="D15" s="732">
        <v>0</v>
      </c>
      <c r="E15" s="732">
        <v>0</v>
      </c>
      <c r="F15" s="732">
        <v>0</v>
      </c>
      <c r="G15" s="732">
        <v>0</v>
      </c>
      <c r="H15" s="732">
        <v>0</v>
      </c>
      <c r="I15" s="732">
        <v>0</v>
      </c>
      <c r="J15" s="732">
        <v>0</v>
      </c>
      <c r="K15" s="732">
        <v>0</v>
      </c>
      <c r="L15" s="732">
        <v>0</v>
      </c>
      <c r="M15" s="732">
        <v>0</v>
      </c>
      <c r="N15" s="732">
        <v>0</v>
      </c>
      <c r="O15" s="732">
        <v>0</v>
      </c>
      <c r="P15" s="733">
        <v>2.0000000000000001E-4</v>
      </c>
      <c r="Q15" s="75">
        <f t="shared" si="0"/>
        <v>0</v>
      </c>
    </row>
    <row r="16" spans="1:17" x14ac:dyDescent="0.2">
      <c r="B16" s="72"/>
      <c r="C16" s="73" t="s">
        <v>1154</v>
      </c>
      <c r="D16" s="732">
        <v>0</v>
      </c>
      <c r="E16" s="732">
        <v>0</v>
      </c>
      <c r="F16" s="732">
        <v>0</v>
      </c>
      <c r="G16" s="732">
        <v>0</v>
      </c>
      <c r="H16" s="732">
        <v>0</v>
      </c>
      <c r="I16" s="732">
        <v>0</v>
      </c>
      <c r="J16" s="732">
        <v>0</v>
      </c>
      <c r="K16" s="732">
        <v>0</v>
      </c>
      <c r="L16" s="732">
        <v>0</v>
      </c>
      <c r="M16" s="732">
        <v>0</v>
      </c>
      <c r="N16" s="732">
        <v>0</v>
      </c>
      <c r="O16" s="732">
        <v>0</v>
      </c>
      <c r="P16" s="733">
        <v>1E-4</v>
      </c>
      <c r="Q16" s="75">
        <f t="shared" si="0"/>
        <v>0</v>
      </c>
    </row>
    <row r="17" spans="2:17" x14ac:dyDescent="0.2">
      <c r="B17" s="72"/>
      <c r="C17" s="73" t="s">
        <v>1155</v>
      </c>
      <c r="D17" s="732">
        <v>0</v>
      </c>
      <c r="E17" s="732">
        <v>0</v>
      </c>
      <c r="F17" s="732">
        <v>0</v>
      </c>
      <c r="G17" s="732">
        <v>0</v>
      </c>
      <c r="H17" s="732">
        <v>0</v>
      </c>
      <c r="I17" s="732">
        <v>0</v>
      </c>
      <c r="J17" s="732">
        <v>0</v>
      </c>
      <c r="K17" s="732">
        <v>0</v>
      </c>
      <c r="L17" s="732">
        <v>0</v>
      </c>
      <c r="M17" s="732">
        <v>0</v>
      </c>
      <c r="N17" s="732">
        <v>0</v>
      </c>
      <c r="O17" s="732">
        <v>0</v>
      </c>
      <c r="P17" s="733">
        <v>0</v>
      </c>
      <c r="Q17" s="75">
        <f t="shared" si="0"/>
        <v>0</v>
      </c>
    </row>
    <row r="18" spans="2:17" x14ac:dyDescent="0.2">
      <c r="B18" s="72"/>
      <c r="C18" s="73" t="s">
        <v>1156</v>
      </c>
      <c r="D18" s="732">
        <v>508.33085045000001</v>
      </c>
      <c r="E18" s="732">
        <v>0</v>
      </c>
      <c r="F18" s="732">
        <v>0</v>
      </c>
      <c r="G18" s="732">
        <v>0</v>
      </c>
      <c r="H18" s="732">
        <v>0</v>
      </c>
      <c r="I18" s="732">
        <v>508.33085045000001</v>
      </c>
      <c r="J18" s="732">
        <v>31.85608139</v>
      </c>
      <c r="K18" s="732">
        <v>0</v>
      </c>
      <c r="L18" s="732">
        <v>0</v>
      </c>
      <c r="M18" s="732">
        <v>31.85608139</v>
      </c>
      <c r="N18" s="732">
        <v>39.820101737499996</v>
      </c>
      <c r="O18" s="732">
        <v>0.15278666287967299</v>
      </c>
      <c r="P18" s="733">
        <v>1E-4</v>
      </c>
      <c r="Q18" s="75">
        <f t="shared" si="0"/>
        <v>1.5278666287967299E-5</v>
      </c>
    </row>
    <row r="19" spans="2:17" x14ac:dyDescent="0.2">
      <c r="B19" s="72"/>
      <c r="C19" s="73" t="s">
        <v>1157</v>
      </c>
      <c r="D19" s="732">
        <v>0</v>
      </c>
      <c r="E19" s="732">
        <v>0</v>
      </c>
      <c r="F19" s="732">
        <v>0</v>
      </c>
      <c r="G19" s="732">
        <v>0</v>
      </c>
      <c r="H19" s="732">
        <v>0</v>
      </c>
      <c r="I19" s="732">
        <v>0</v>
      </c>
      <c r="J19" s="732">
        <v>0</v>
      </c>
      <c r="K19" s="732">
        <v>0</v>
      </c>
      <c r="L19" s="732">
        <v>0</v>
      </c>
      <c r="M19" s="732">
        <v>0</v>
      </c>
      <c r="N19" s="732">
        <v>0</v>
      </c>
      <c r="O19" s="732">
        <v>0</v>
      </c>
      <c r="P19" s="733">
        <v>1E-4</v>
      </c>
      <c r="Q19" s="75">
        <f t="shared" si="0"/>
        <v>0</v>
      </c>
    </row>
    <row r="20" spans="2:17" x14ac:dyDescent="0.2">
      <c r="B20" s="72"/>
      <c r="C20" s="73" t="s">
        <v>1158</v>
      </c>
      <c r="D20" s="732">
        <v>3134.3332799699997</v>
      </c>
      <c r="E20" s="732">
        <v>0</v>
      </c>
      <c r="F20" s="732">
        <v>0</v>
      </c>
      <c r="G20" s="732">
        <v>0</v>
      </c>
      <c r="H20" s="732">
        <v>0</v>
      </c>
      <c r="I20" s="732">
        <v>3134.3332799699997</v>
      </c>
      <c r="J20" s="732">
        <v>167.98934727000002</v>
      </c>
      <c r="K20" s="732">
        <v>0</v>
      </c>
      <c r="L20" s="732">
        <v>0</v>
      </c>
      <c r="M20" s="732">
        <v>167.98934727000002</v>
      </c>
      <c r="N20" s="732">
        <v>209.98668408750004</v>
      </c>
      <c r="O20" s="732">
        <v>0.80570273080652099</v>
      </c>
      <c r="P20" s="733">
        <v>0</v>
      </c>
      <c r="Q20" s="75">
        <f t="shared" si="0"/>
        <v>0</v>
      </c>
    </row>
    <row r="21" spans="2:17" x14ac:dyDescent="0.2">
      <c r="B21" s="72"/>
      <c r="C21" s="73" t="s">
        <v>1159</v>
      </c>
      <c r="D21" s="732">
        <v>10.669709900000001</v>
      </c>
      <c r="E21" s="732">
        <v>0</v>
      </c>
      <c r="F21" s="732">
        <v>0</v>
      </c>
      <c r="G21" s="732">
        <v>0</v>
      </c>
      <c r="H21" s="732">
        <v>0</v>
      </c>
      <c r="I21" s="732">
        <v>10.669709900000001</v>
      </c>
      <c r="J21" s="732">
        <v>0.93581370999999991</v>
      </c>
      <c r="K21" s="732">
        <v>0</v>
      </c>
      <c r="L21" s="732">
        <v>0</v>
      </c>
      <c r="M21" s="732">
        <v>0.93581370999999991</v>
      </c>
      <c r="N21" s="732">
        <v>1.1697671374999998</v>
      </c>
      <c r="O21" s="732">
        <v>4.4883063951748001E-3</v>
      </c>
      <c r="P21" s="733">
        <v>0</v>
      </c>
      <c r="Q21" s="75">
        <f t="shared" si="0"/>
        <v>0</v>
      </c>
    </row>
    <row r="22" spans="2:17" x14ac:dyDescent="0.2">
      <c r="B22" s="72"/>
      <c r="C22" s="73" t="s">
        <v>1160</v>
      </c>
      <c r="D22" s="732">
        <v>0</v>
      </c>
      <c r="E22" s="732">
        <v>0</v>
      </c>
      <c r="F22" s="732">
        <v>0</v>
      </c>
      <c r="G22" s="732">
        <v>0</v>
      </c>
      <c r="H22" s="732">
        <v>0</v>
      </c>
      <c r="I22" s="732">
        <v>0</v>
      </c>
      <c r="J22" s="732">
        <v>0</v>
      </c>
      <c r="K22" s="732">
        <v>0</v>
      </c>
      <c r="L22" s="732">
        <v>0</v>
      </c>
      <c r="M22" s="732">
        <v>0</v>
      </c>
      <c r="N22" s="732">
        <v>0</v>
      </c>
      <c r="O22" s="732">
        <v>0</v>
      </c>
      <c r="P22" s="733">
        <v>2.0000000000000001E-4</v>
      </c>
      <c r="Q22" s="75">
        <f t="shared" si="0"/>
        <v>0</v>
      </c>
    </row>
    <row r="23" spans="2:17" x14ac:dyDescent="0.2">
      <c r="B23" s="72"/>
      <c r="C23" s="73" t="s">
        <v>1161</v>
      </c>
      <c r="D23" s="732">
        <v>0</v>
      </c>
      <c r="E23" s="732">
        <v>0</v>
      </c>
      <c r="F23" s="732">
        <v>0</v>
      </c>
      <c r="G23" s="732">
        <v>0</v>
      </c>
      <c r="H23" s="732">
        <v>0</v>
      </c>
      <c r="I23" s="732">
        <v>0</v>
      </c>
      <c r="J23" s="732">
        <v>0</v>
      </c>
      <c r="K23" s="732">
        <v>0</v>
      </c>
      <c r="L23" s="732">
        <v>0</v>
      </c>
      <c r="M23" s="732">
        <v>0</v>
      </c>
      <c r="N23" s="732">
        <v>0</v>
      </c>
      <c r="O23" s="732">
        <v>0</v>
      </c>
      <c r="P23" s="733">
        <v>0</v>
      </c>
      <c r="Q23" s="75">
        <f t="shared" si="0"/>
        <v>0</v>
      </c>
    </row>
    <row r="24" spans="2:17" x14ac:dyDescent="0.2">
      <c r="B24" s="72"/>
      <c r="C24" s="73" t="s">
        <v>1162</v>
      </c>
      <c r="D24" s="732">
        <v>0</v>
      </c>
      <c r="E24" s="732">
        <v>0</v>
      </c>
      <c r="F24" s="732">
        <v>0</v>
      </c>
      <c r="G24" s="732">
        <v>0</v>
      </c>
      <c r="H24" s="732">
        <v>0</v>
      </c>
      <c r="I24" s="732">
        <v>0</v>
      </c>
      <c r="J24" s="732">
        <v>0</v>
      </c>
      <c r="K24" s="732">
        <v>0</v>
      </c>
      <c r="L24" s="732">
        <v>0</v>
      </c>
      <c r="M24" s="732">
        <v>0</v>
      </c>
      <c r="N24" s="732">
        <v>0</v>
      </c>
      <c r="O24" s="732">
        <v>0</v>
      </c>
      <c r="P24" s="733">
        <v>5.0000000000000002E-5</v>
      </c>
      <c r="Q24" s="75">
        <f t="shared" si="0"/>
        <v>0</v>
      </c>
    </row>
    <row r="25" spans="2:17" x14ac:dyDescent="0.2">
      <c r="B25" s="72"/>
      <c r="C25" s="73" t="s">
        <v>1163</v>
      </c>
      <c r="D25" s="732">
        <v>75.73411809000001</v>
      </c>
      <c r="E25" s="732">
        <v>0</v>
      </c>
      <c r="F25" s="732">
        <v>0</v>
      </c>
      <c r="G25" s="732">
        <v>0</v>
      </c>
      <c r="H25" s="732">
        <v>0</v>
      </c>
      <c r="I25" s="732">
        <v>75.73411809000001</v>
      </c>
      <c r="J25" s="732">
        <v>4.5260469699999994</v>
      </c>
      <c r="K25" s="732">
        <v>0</v>
      </c>
      <c r="L25" s="732">
        <v>0</v>
      </c>
      <c r="M25" s="732">
        <v>4.5260469699999994</v>
      </c>
      <c r="N25" s="732">
        <v>5.6575587124999993</v>
      </c>
      <c r="O25" s="732">
        <v>2.1707616957559399E-2</v>
      </c>
      <c r="P25" s="733">
        <v>0</v>
      </c>
      <c r="Q25" s="75">
        <f t="shared" si="0"/>
        <v>0</v>
      </c>
    </row>
    <row r="26" spans="2:17" x14ac:dyDescent="0.2">
      <c r="B26" s="72"/>
      <c r="C26" s="73" t="s">
        <v>1164</v>
      </c>
      <c r="D26" s="732">
        <v>0</v>
      </c>
      <c r="E26" s="732">
        <v>0</v>
      </c>
      <c r="F26" s="732">
        <v>0</v>
      </c>
      <c r="G26" s="732">
        <v>0</v>
      </c>
      <c r="H26" s="732">
        <v>0</v>
      </c>
      <c r="I26" s="732">
        <v>0</v>
      </c>
      <c r="J26" s="732">
        <v>0</v>
      </c>
      <c r="K26" s="732">
        <v>0</v>
      </c>
      <c r="L26" s="732">
        <v>0</v>
      </c>
      <c r="M26" s="732">
        <v>0</v>
      </c>
      <c r="N26" s="732">
        <v>0</v>
      </c>
      <c r="O26" s="732">
        <v>0</v>
      </c>
      <c r="P26" s="733">
        <v>2.0000000000000001E-4</v>
      </c>
      <c r="Q26" s="75">
        <f t="shared" si="0"/>
        <v>0</v>
      </c>
    </row>
    <row r="27" spans="2:17" x14ac:dyDescent="0.2">
      <c r="B27" s="72"/>
      <c r="C27" s="73" t="s">
        <v>1165</v>
      </c>
      <c r="D27" s="732">
        <v>0</v>
      </c>
      <c r="E27" s="732">
        <v>0</v>
      </c>
      <c r="F27" s="732">
        <v>0</v>
      </c>
      <c r="G27" s="732">
        <v>0</v>
      </c>
      <c r="H27" s="732">
        <v>0</v>
      </c>
      <c r="I27" s="732">
        <v>0</v>
      </c>
      <c r="J27" s="732">
        <v>0</v>
      </c>
      <c r="K27" s="732">
        <v>0</v>
      </c>
      <c r="L27" s="732">
        <v>0</v>
      </c>
      <c r="M27" s="732">
        <v>0</v>
      </c>
      <c r="N27" s="732">
        <v>0</v>
      </c>
      <c r="O27" s="732">
        <v>0</v>
      </c>
      <c r="P27" s="733">
        <v>5.0000000000000002E-5</v>
      </c>
      <c r="Q27" s="75">
        <f t="shared" si="0"/>
        <v>0</v>
      </c>
    </row>
    <row r="28" spans="2:17" x14ac:dyDescent="0.2">
      <c r="B28" s="72"/>
      <c r="C28" s="73" t="s">
        <v>1166</v>
      </c>
      <c r="D28" s="732">
        <v>0</v>
      </c>
      <c r="E28" s="732">
        <v>0</v>
      </c>
      <c r="F28" s="732">
        <v>0</v>
      </c>
      <c r="G28" s="732">
        <v>0</v>
      </c>
      <c r="H28" s="732">
        <v>0</v>
      </c>
      <c r="I28" s="732">
        <v>0</v>
      </c>
      <c r="J28" s="732">
        <v>0</v>
      </c>
      <c r="K28" s="732">
        <v>0</v>
      </c>
      <c r="L28" s="732">
        <v>0</v>
      </c>
      <c r="M28" s="732">
        <v>0</v>
      </c>
      <c r="N28" s="732">
        <v>0</v>
      </c>
      <c r="O28" s="732">
        <v>0</v>
      </c>
      <c r="P28" s="733">
        <v>1E-4</v>
      </c>
      <c r="Q28" s="75">
        <f t="shared" si="0"/>
        <v>0</v>
      </c>
    </row>
    <row r="29" spans="2:17" x14ac:dyDescent="0.2">
      <c r="B29" s="72"/>
      <c r="C29" s="73" t="s">
        <v>1167</v>
      </c>
      <c r="D29" s="732">
        <v>12.62967692</v>
      </c>
      <c r="E29" s="732">
        <v>0</v>
      </c>
      <c r="F29" s="732">
        <v>0</v>
      </c>
      <c r="G29" s="732">
        <v>0</v>
      </c>
      <c r="H29" s="732">
        <v>0</v>
      </c>
      <c r="I29" s="732">
        <v>12.62967692</v>
      </c>
      <c r="J29" s="732">
        <v>0.75778069999999997</v>
      </c>
      <c r="K29" s="732">
        <v>0</v>
      </c>
      <c r="L29" s="732">
        <v>0</v>
      </c>
      <c r="M29" s="732">
        <v>0.75778069999999997</v>
      </c>
      <c r="N29" s="732">
        <v>0.94722587499999999</v>
      </c>
      <c r="O29" s="732">
        <v>3.63443271412431E-3</v>
      </c>
      <c r="P29" s="733">
        <v>1E-4</v>
      </c>
      <c r="Q29" s="75">
        <f t="shared" si="0"/>
        <v>3.6344327141243102E-7</v>
      </c>
    </row>
    <row r="30" spans="2:17" x14ac:dyDescent="0.2">
      <c r="B30" s="72"/>
      <c r="C30" s="73" t="s">
        <v>1168</v>
      </c>
      <c r="D30" s="732">
        <v>8.0548822500000004</v>
      </c>
      <c r="E30" s="732">
        <v>0</v>
      </c>
      <c r="F30" s="732">
        <v>0</v>
      </c>
      <c r="G30" s="732">
        <v>0</v>
      </c>
      <c r="H30" s="732">
        <v>0</v>
      </c>
      <c r="I30" s="732">
        <v>8.0548822500000004</v>
      </c>
      <c r="J30" s="732">
        <v>0.48329293000000001</v>
      </c>
      <c r="K30" s="732">
        <v>0</v>
      </c>
      <c r="L30" s="732">
        <v>0</v>
      </c>
      <c r="M30" s="732">
        <v>0.48329293000000001</v>
      </c>
      <c r="N30" s="732">
        <v>0.6041161625</v>
      </c>
      <c r="O30" s="732">
        <v>2.3179471782495799E-3</v>
      </c>
      <c r="P30" s="733">
        <v>0</v>
      </c>
      <c r="Q30" s="75">
        <f t="shared" si="0"/>
        <v>0</v>
      </c>
    </row>
    <row r="31" spans="2:17" x14ac:dyDescent="0.2">
      <c r="B31" s="72"/>
      <c r="C31" s="73" t="s">
        <v>1169</v>
      </c>
      <c r="D31" s="732">
        <v>3782.28658283</v>
      </c>
      <c r="E31" s="732">
        <v>0</v>
      </c>
      <c r="F31" s="732">
        <v>0</v>
      </c>
      <c r="G31" s="732">
        <v>0</v>
      </c>
      <c r="H31" s="732">
        <v>0</v>
      </c>
      <c r="I31" s="732">
        <v>3782.28658283</v>
      </c>
      <c r="J31" s="732">
        <v>208.50040697</v>
      </c>
      <c r="K31" s="732">
        <v>0</v>
      </c>
      <c r="L31" s="732">
        <v>0</v>
      </c>
      <c r="M31" s="732">
        <v>208.50040697</v>
      </c>
      <c r="N31" s="732">
        <v>260.62550871249999</v>
      </c>
      <c r="O31" s="732">
        <v>1</v>
      </c>
      <c r="P31" s="733">
        <v>0</v>
      </c>
      <c r="Q31" s="75">
        <f t="shared" si="0"/>
        <v>0</v>
      </c>
    </row>
    <row r="32" spans="2:17" x14ac:dyDescent="0.2">
      <c r="B32" s="72"/>
      <c r="C32" s="73">
        <v>0</v>
      </c>
      <c r="D32" s="73">
        <v>0</v>
      </c>
      <c r="E32" s="73">
        <v>0</v>
      </c>
      <c r="F32" s="73">
        <v>0</v>
      </c>
      <c r="G32" s="73">
        <v>0</v>
      </c>
      <c r="H32" s="73">
        <v>0</v>
      </c>
      <c r="I32" s="73">
        <v>0</v>
      </c>
      <c r="J32" s="73">
        <v>0</v>
      </c>
      <c r="K32" s="73">
        <v>0</v>
      </c>
      <c r="L32" s="73">
        <v>0</v>
      </c>
      <c r="M32" s="73">
        <v>0</v>
      </c>
      <c r="N32" s="73">
        <v>0</v>
      </c>
      <c r="O32" s="73">
        <v>0</v>
      </c>
      <c r="P32" s="74">
        <v>0</v>
      </c>
      <c r="Q32" s="75"/>
    </row>
    <row r="33" spans="2:17" x14ac:dyDescent="0.2">
      <c r="B33" s="72"/>
      <c r="C33" s="73">
        <v>0</v>
      </c>
      <c r="D33" s="73">
        <v>0</v>
      </c>
      <c r="E33" s="73">
        <v>0</v>
      </c>
      <c r="F33" s="73">
        <v>0</v>
      </c>
      <c r="G33" s="73">
        <v>0</v>
      </c>
      <c r="H33" s="73">
        <v>0</v>
      </c>
      <c r="I33" s="73">
        <v>0</v>
      </c>
      <c r="J33" s="73">
        <v>0</v>
      </c>
      <c r="K33" s="73">
        <v>0</v>
      </c>
      <c r="L33" s="73">
        <v>0</v>
      </c>
      <c r="M33" s="73">
        <v>0</v>
      </c>
      <c r="N33" s="73">
        <v>0</v>
      </c>
      <c r="O33" s="73">
        <v>0</v>
      </c>
      <c r="P33" s="74">
        <v>0</v>
      </c>
      <c r="Q33" s="75">
        <f>P33*O33</f>
        <v>0</v>
      </c>
    </row>
    <row r="34" spans="2:17" x14ac:dyDescent="0.2">
      <c r="B34" s="72"/>
      <c r="C34" s="73">
        <v>0</v>
      </c>
      <c r="D34" s="73">
        <v>0</v>
      </c>
      <c r="E34" s="73">
        <v>0</v>
      </c>
      <c r="F34" s="73">
        <v>0</v>
      </c>
      <c r="G34" s="73">
        <v>0</v>
      </c>
      <c r="H34" s="73">
        <v>0</v>
      </c>
      <c r="I34" s="73">
        <v>0</v>
      </c>
      <c r="J34" s="73">
        <v>0</v>
      </c>
      <c r="K34" s="73">
        <v>0</v>
      </c>
      <c r="L34" s="73">
        <v>0</v>
      </c>
      <c r="M34" s="73">
        <v>0</v>
      </c>
      <c r="N34" s="73">
        <v>0</v>
      </c>
      <c r="O34" s="73">
        <v>0</v>
      </c>
      <c r="P34" s="74">
        <v>0</v>
      </c>
      <c r="Q34" s="75">
        <f>P34*O34</f>
        <v>0</v>
      </c>
    </row>
    <row r="35" spans="2:17" x14ac:dyDescent="0.2">
      <c r="B35" s="72"/>
      <c r="C35" s="73">
        <v>0</v>
      </c>
      <c r="D35" s="73">
        <v>0</v>
      </c>
      <c r="E35" s="73">
        <v>0</v>
      </c>
      <c r="F35" s="73">
        <v>0</v>
      </c>
      <c r="G35" s="73">
        <v>0</v>
      </c>
      <c r="H35" s="73">
        <v>0</v>
      </c>
      <c r="I35" s="73">
        <v>0</v>
      </c>
      <c r="J35" s="73">
        <v>0</v>
      </c>
      <c r="K35" s="73">
        <v>0</v>
      </c>
      <c r="L35" s="73">
        <v>0</v>
      </c>
      <c r="M35" s="73">
        <v>0</v>
      </c>
      <c r="N35" s="73">
        <v>0</v>
      </c>
      <c r="O35" s="73">
        <v>0</v>
      </c>
      <c r="P35" s="74">
        <v>0</v>
      </c>
      <c r="Q35" s="75">
        <f>P35*O35</f>
        <v>0</v>
      </c>
    </row>
    <row r="36" spans="2:17" x14ac:dyDescent="0.2">
      <c r="B36" s="72"/>
      <c r="C36" s="73">
        <v>0</v>
      </c>
      <c r="D36" s="73">
        <v>0</v>
      </c>
      <c r="E36" s="73">
        <v>0</v>
      </c>
      <c r="F36" s="73">
        <v>0</v>
      </c>
      <c r="G36" s="73">
        <v>0</v>
      </c>
      <c r="H36" s="73">
        <v>0</v>
      </c>
      <c r="I36" s="73">
        <v>0</v>
      </c>
      <c r="J36" s="73">
        <v>0</v>
      </c>
      <c r="K36" s="73">
        <v>0</v>
      </c>
      <c r="L36" s="73">
        <v>0</v>
      </c>
      <c r="M36" s="73">
        <v>0</v>
      </c>
      <c r="N36" s="73">
        <v>0</v>
      </c>
      <c r="O36" s="73">
        <v>0</v>
      </c>
      <c r="P36" s="74">
        <v>0</v>
      </c>
      <c r="Q36" s="75"/>
    </row>
    <row r="37" spans="2:17" x14ac:dyDescent="0.2">
      <c r="B37" s="72"/>
      <c r="C37" s="73">
        <v>0</v>
      </c>
      <c r="D37" s="73">
        <v>0</v>
      </c>
      <c r="E37" s="73">
        <v>0</v>
      </c>
      <c r="F37" s="73">
        <v>0</v>
      </c>
      <c r="G37" s="73">
        <v>0</v>
      </c>
      <c r="H37" s="73">
        <v>0</v>
      </c>
      <c r="I37" s="73">
        <v>0</v>
      </c>
      <c r="J37" s="73">
        <v>0</v>
      </c>
      <c r="K37" s="73">
        <v>0</v>
      </c>
      <c r="L37" s="73">
        <v>0</v>
      </c>
      <c r="M37" s="73">
        <v>0</v>
      </c>
      <c r="N37" s="73">
        <v>0</v>
      </c>
      <c r="O37" s="73">
        <v>0</v>
      </c>
      <c r="P37" s="74">
        <v>0</v>
      </c>
      <c r="Q37" s="75">
        <f t="shared" ref="Q37:Q46" si="1">P37*O37</f>
        <v>0</v>
      </c>
    </row>
    <row r="38" spans="2:17" x14ac:dyDescent="0.2">
      <c r="B38" s="72"/>
      <c r="C38" s="73">
        <v>0</v>
      </c>
      <c r="D38" s="73">
        <v>0</v>
      </c>
      <c r="E38" s="73">
        <v>0</v>
      </c>
      <c r="F38" s="73">
        <v>0</v>
      </c>
      <c r="G38" s="73">
        <v>0</v>
      </c>
      <c r="H38" s="73">
        <v>0</v>
      </c>
      <c r="I38" s="73">
        <v>0</v>
      </c>
      <c r="J38" s="73">
        <v>0</v>
      </c>
      <c r="K38" s="73">
        <v>0</v>
      </c>
      <c r="L38" s="73">
        <v>0</v>
      </c>
      <c r="M38" s="73">
        <v>0</v>
      </c>
      <c r="N38" s="73">
        <v>0</v>
      </c>
      <c r="O38" s="73">
        <v>0</v>
      </c>
      <c r="P38" s="74">
        <v>0</v>
      </c>
      <c r="Q38" s="75">
        <f t="shared" si="1"/>
        <v>0</v>
      </c>
    </row>
    <row r="39" spans="2:17" x14ac:dyDescent="0.2">
      <c r="B39" s="72"/>
      <c r="C39" s="73">
        <v>0</v>
      </c>
      <c r="D39" s="73">
        <v>0</v>
      </c>
      <c r="E39" s="73">
        <v>0</v>
      </c>
      <c r="F39" s="73">
        <v>0</v>
      </c>
      <c r="G39" s="73">
        <v>0</v>
      </c>
      <c r="H39" s="73">
        <v>0</v>
      </c>
      <c r="I39" s="73">
        <v>0</v>
      </c>
      <c r="J39" s="73">
        <v>0</v>
      </c>
      <c r="K39" s="73">
        <v>0</v>
      </c>
      <c r="L39" s="73">
        <v>0</v>
      </c>
      <c r="M39" s="73">
        <v>0</v>
      </c>
      <c r="N39" s="73">
        <v>0</v>
      </c>
      <c r="O39" s="73">
        <v>0</v>
      </c>
      <c r="P39" s="74">
        <v>0</v>
      </c>
      <c r="Q39" s="75">
        <f t="shared" si="1"/>
        <v>0</v>
      </c>
    </row>
    <row r="40" spans="2:17" x14ac:dyDescent="0.2">
      <c r="B40" s="72"/>
      <c r="C40" s="73">
        <v>0</v>
      </c>
      <c r="D40" s="73">
        <v>0</v>
      </c>
      <c r="E40" s="73">
        <v>0</v>
      </c>
      <c r="F40" s="73">
        <v>0</v>
      </c>
      <c r="G40" s="73">
        <v>0</v>
      </c>
      <c r="H40" s="73">
        <v>0</v>
      </c>
      <c r="I40" s="73">
        <v>0</v>
      </c>
      <c r="J40" s="73">
        <v>0</v>
      </c>
      <c r="K40" s="73">
        <v>0</v>
      </c>
      <c r="L40" s="73">
        <v>0</v>
      </c>
      <c r="M40" s="73">
        <v>0</v>
      </c>
      <c r="N40" s="73">
        <v>0</v>
      </c>
      <c r="O40" s="73">
        <v>0</v>
      </c>
      <c r="P40" s="74">
        <v>0</v>
      </c>
      <c r="Q40" s="75">
        <f t="shared" si="1"/>
        <v>0</v>
      </c>
    </row>
    <row r="41" spans="2:17" x14ac:dyDescent="0.2">
      <c r="B41" s="72"/>
      <c r="C41" s="73">
        <v>0</v>
      </c>
      <c r="D41" s="73">
        <v>0</v>
      </c>
      <c r="E41" s="73">
        <v>0</v>
      </c>
      <c r="F41" s="73">
        <v>0</v>
      </c>
      <c r="G41" s="73">
        <v>0</v>
      </c>
      <c r="H41" s="73">
        <v>0</v>
      </c>
      <c r="I41" s="73">
        <v>0</v>
      </c>
      <c r="J41" s="73">
        <v>0</v>
      </c>
      <c r="K41" s="73">
        <v>0</v>
      </c>
      <c r="L41" s="73">
        <v>0</v>
      </c>
      <c r="M41" s="73">
        <v>0</v>
      </c>
      <c r="N41" s="73">
        <v>0</v>
      </c>
      <c r="O41" s="73">
        <v>0</v>
      </c>
      <c r="P41" s="74">
        <v>0</v>
      </c>
      <c r="Q41" s="75">
        <f t="shared" si="1"/>
        <v>0</v>
      </c>
    </row>
    <row r="42" spans="2:17" x14ac:dyDescent="0.2">
      <c r="B42" s="72"/>
      <c r="C42" s="73">
        <v>0</v>
      </c>
      <c r="D42" s="73">
        <v>0</v>
      </c>
      <c r="E42" s="73">
        <v>0</v>
      </c>
      <c r="F42" s="73">
        <v>0</v>
      </c>
      <c r="G42" s="73">
        <v>0</v>
      </c>
      <c r="H42" s="73">
        <v>0</v>
      </c>
      <c r="I42" s="73">
        <v>0</v>
      </c>
      <c r="J42" s="73">
        <v>0</v>
      </c>
      <c r="K42" s="73">
        <v>0</v>
      </c>
      <c r="L42" s="73">
        <v>0</v>
      </c>
      <c r="M42" s="73">
        <v>0</v>
      </c>
      <c r="N42" s="73">
        <v>0</v>
      </c>
      <c r="O42" s="73">
        <v>0</v>
      </c>
      <c r="P42" s="74">
        <v>0</v>
      </c>
      <c r="Q42" s="75">
        <f t="shared" si="1"/>
        <v>0</v>
      </c>
    </row>
    <row r="43" spans="2:17" x14ac:dyDescent="0.2">
      <c r="B43" s="72"/>
      <c r="C43" s="73">
        <v>0</v>
      </c>
      <c r="D43" s="73">
        <v>0</v>
      </c>
      <c r="E43" s="73">
        <v>0</v>
      </c>
      <c r="F43" s="73">
        <v>0</v>
      </c>
      <c r="G43" s="73">
        <v>0</v>
      </c>
      <c r="H43" s="73">
        <v>0</v>
      </c>
      <c r="I43" s="73">
        <v>0</v>
      </c>
      <c r="J43" s="73">
        <v>0</v>
      </c>
      <c r="K43" s="73">
        <v>0</v>
      </c>
      <c r="L43" s="73">
        <v>0</v>
      </c>
      <c r="M43" s="73">
        <v>0</v>
      </c>
      <c r="N43" s="73">
        <v>0</v>
      </c>
      <c r="O43" s="73">
        <v>0</v>
      </c>
      <c r="P43" s="74">
        <v>0</v>
      </c>
      <c r="Q43" s="75">
        <f t="shared" si="1"/>
        <v>0</v>
      </c>
    </row>
    <row r="44" spans="2:17" x14ac:dyDescent="0.2">
      <c r="B44" s="72"/>
      <c r="C44" s="73">
        <v>0</v>
      </c>
      <c r="D44" s="73">
        <v>0</v>
      </c>
      <c r="E44" s="73">
        <v>0</v>
      </c>
      <c r="F44" s="73">
        <v>0</v>
      </c>
      <c r="G44" s="73">
        <v>0</v>
      </c>
      <c r="H44" s="73">
        <v>0</v>
      </c>
      <c r="I44" s="73">
        <v>0</v>
      </c>
      <c r="J44" s="73">
        <v>0</v>
      </c>
      <c r="K44" s="73">
        <v>0</v>
      </c>
      <c r="L44" s="73">
        <v>0</v>
      </c>
      <c r="M44" s="73">
        <v>0</v>
      </c>
      <c r="N44" s="73">
        <v>0</v>
      </c>
      <c r="O44" s="73">
        <v>0</v>
      </c>
      <c r="P44" s="74">
        <v>0</v>
      </c>
      <c r="Q44" s="75">
        <f t="shared" si="1"/>
        <v>0</v>
      </c>
    </row>
    <row r="45" spans="2:17" x14ac:dyDescent="0.2">
      <c r="B45" s="72"/>
      <c r="C45" s="73">
        <v>0</v>
      </c>
      <c r="D45" s="73">
        <v>0</v>
      </c>
      <c r="E45" s="73">
        <v>0</v>
      </c>
      <c r="F45" s="73">
        <v>0</v>
      </c>
      <c r="G45" s="73">
        <v>0</v>
      </c>
      <c r="H45" s="73">
        <v>0</v>
      </c>
      <c r="I45" s="73">
        <v>0</v>
      </c>
      <c r="J45" s="73">
        <v>0</v>
      </c>
      <c r="K45" s="73">
        <v>0</v>
      </c>
      <c r="L45" s="73">
        <v>0</v>
      </c>
      <c r="M45" s="73">
        <v>0</v>
      </c>
      <c r="N45" s="73">
        <v>0</v>
      </c>
      <c r="O45" s="73">
        <v>0</v>
      </c>
      <c r="P45" s="74">
        <v>0</v>
      </c>
      <c r="Q45" s="75">
        <f t="shared" si="1"/>
        <v>0</v>
      </c>
    </row>
    <row r="46" spans="2:17" x14ac:dyDescent="0.2">
      <c r="B46" s="72"/>
      <c r="C46" s="73">
        <v>0</v>
      </c>
      <c r="D46" s="73">
        <v>0</v>
      </c>
      <c r="E46" s="73">
        <v>0</v>
      </c>
      <c r="F46" s="73">
        <v>0</v>
      </c>
      <c r="G46" s="73">
        <v>0</v>
      </c>
      <c r="H46" s="73">
        <v>0</v>
      </c>
      <c r="I46" s="73">
        <v>0</v>
      </c>
      <c r="J46" s="73">
        <v>0</v>
      </c>
      <c r="K46" s="73">
        <v>0</v>
      </c>
      <c r="L46" s="73">
        <v>0</v>
      </c>
      <c r="M46" s="73">
        <v>0</v>
      </c>
      <c r="N46" s="73">
        <v>0</v>
      </c>
      <c r="O46" s="73">
        <v>0</v>
      </c>
      <c r="P46" s="74">
        <v>0</v>
      </c>
      <c r="Q46" s="75">
        <f t="shared" si="1"/>
        <v>0</v>
      </c>
    </row>
    <row r="47" spans="2:17" x14ac:dyDescent="0.2">
      <c r="B47" s="72"/>
      <c r="C47" s="73">
        <v>0</v>
      </c>
      <c r="D47" s="73">
        <v>0</v>
      </c>
      <c r="E47" s="73">
        <v>0</v>
      </c>
      <c r="F47" s="73">
        <v>0</v>
      </c>
      <c r="G47" s="73">
        <v>0</v>
      </c>
      <c r="H47" s="73">
        <v>0</v>
      </c>
      <c r="I47" s="73">
        <v>0</v>
      </c>
      <c r="J47" s="73">
        <v>0</v>
      </c>
      <c r="K47" s="73">
        <v>0</v>
      </c>
      <c r="L47" s="73">
        <v>0</v>
      </c>
      <c r="M47" s="73">
        <v>0</v>
      </c>
      <c r="N47" s="73">
        <v>0</v>
      </c>
      <c r="O47" s="73">
        <v>0</v>
      </c>
      <c r="P47" s="74">
        <v>0</v>
      </c>
      <c r="Q47" s="75"/>
    </row>
    <row r="48" spans="2:17" x14ac:dyDescent="0.2">
      <c r="B48" s="72"/>
      <c r="C48" s="73">
        <v>0</v>
      </c>
      <c r="D48" s="73">
        <v>0</v>
      </c>
      <c r="E48" s="73">
        <v>0</v>
      </c>
      <c r="F48" s="73">
        <v>0</v>
      </c>
      <c r="G48" s="73">
        <v>0</v>
      </c>
      <c r="H48" s="73">
        <v>0</v>
      </c>
      <c r="I48" s="73">
        <v>0</v>
      </c>
      <c r="J48" s="73">
        <v>0</v>
      </c>
      <c r="K48" s="73">
        <v>0</v>
      </c>
      <c r="L48" s="73">
        <v>0</v>
      </c>
      <c r="M48" s="73">
        <v>0</v>
      </c>
      <c r="N48" s="73">
        <v>0</v>
      </c>
      <c r="O48" s="73">
        <v>0</v>
      </c>
      <c r="P48" s="74">
        <v>0</v>
      </c>
      <c r="Q48" s="75"/>
    </row>
    <row r="49" spans="2:17" x14ac:dyDescent="0.2">
      <c r="B49" s="72"/>
      <c r="C49" s="73">
        <v>0</v>
      </c>
      <c r="D49" s="73">
        <v>0</v>
      </c>
      <c r="E49" s="73">
        <v>0</v>
      </c>
      <c r="F49" s="73">
        <v>0</v>
      </c>
      <c r="G49" s="73">
        <v>0</v>
      </c>
      <c r="H49" s="73">
        <v>0</v>
      </c>
      <c r="I49" s="73">
        <v>0</v>
      </c>
      <c r="J49" s="73">
        <v>0</v>
      </c>
      <c r="K49" s="73">
        <v>0</v>
      </c>
      <c r="L49" s="73">
        <v>0</v>
      </c>
      <c r="M49" s="73">
        <v>0</v>
      </c>
      <c r="N49" s="73">
        <v>0</v>
      </c>
      <c r="O49" s="73">
        <v>0</v>
      </c>
      <c r="P49" s="74">
        <v>0</v>
      </c>
      <c r="Q49" s="75"/>
    </row>
    <row r="50" spans="2:17" x14ac:dyDescent="0.2">
      <c r="B50" s="72"/>
      <c r="C50" s="73">
        <v>0</v>
      </c>
      <c r="D50" s="73">
        <v>0</v>
      </c>
      <c r="E50" s="73">
        <v>0</v>
      </c>
      <c r="F50" s="73">
        <v>0</v>
      </c>
      <c r="G50" s="73">
        <v>0</v>
      </c>
      <c r="H50" s="73">
        <v>0</v>
      </c>
      <c r="I50" s="73">
        <v>0</v>
      </c>
      <c r="J50" s="73">
        <v>0</v>
      </c>
      <c r="K50" s="73">
        <v>0</v>
      </c>
      <c r="L50" s="73">
        <v>0</v>
      </c>
      <c r="M50" s="73">
        <v>0</v>
      </c>
      <c r="N50" s="73">
        <v>0</v>
      </c>
      <c r="O50" s="73">
        <v>0</v>
      </c>
      <c r="P50" s="74">
        <v>0</v>
      </c>
      <c r="Q50" s="75"/>
    </row>
    <row r="51" spans="2:17" x14ac:dyDescent="0.2">
      <c r="B51" s="72"/>
      <c r="C51" s="73">
        <v>0</v>
      </c>
      <c r="D51" s="73">
        <v>0</v>
      </c>
      <c r="E51" s="73">
        <v>0</v>
      </c>
      <c r="F51" s="73">
        <v>0</v>
      </c>
      <c r="G51" s="73">
        <v>0</v>
      </c>
      <c r="H51" s="73">
        <v>0</v>
      </c>
      <c r="I51" s="73">
        <v>0</v>
      </c>
      <c r="J51" s="73">
        <v>0</v>
      </c>
      <c r="K51" s="73">
        <v>0</v>
      </c>
      <c r="L51" s="73">
        <v>0</v>
      </c>
      <c r="M51" s="73">
        <v>0</v>
      </c>
      <c r="N51" s="73">
        <v>0</v>
      </c>
      <c r="O51" s="73">
        <v>0</v>
      </c>
      <c r="P51" s="74">
        <v>0</v>
      </c>
      <c r="Q51" s="75"/>
    </row>
    <row r="52" spans="2:17" x14ac:dyDescent="0.2">
      <c r="B52" s="72"/>
      <c r="C52" s="73">
        <v>0</v>
      </c>
      <c r="D52" s="73">
        <v>0</v>
      </c>
      <c r="E52" s="73">
        <v>0</v>
      </c>
      <c r="F52" s="73">
        <v>0</v>
      </c>
      <c r="G52" s="73">
        <v>0</v>
      </c>
      <c r="H52" s="73">
        <v>0</v>
      </c>
      <c r="I52" s="73">
        <v>0</v>
      </c>
      <c r="J52" s="73">
        <v>0</v>
      </c>
      <c r="K52" s="73">
        <v>0</v>
      </c>
      <c r="L52" s="73">
        <v>0</v>
      </c>
      <c r="M52" s="73">
        <v>0</v>
      </c>
      <c r="N52" s="73">
        <v>0</v>
      </c>
      <c r="O52" s="73">
        <v>0</v>
      </c>
      <c r="P52" s="74">
        <v>0</v>
      </c>
      <c r="Q52" s="75"/>
    </row>
    <row r="53" spans="2:17" x14ac:dyDescent="0.2">
      <c r="B53" s="72"/>
      <c r="C53" s="73">
        <v>0</v>
      </c>
      <c r="D53" s="73">
        <v>0</v>
      </c>
      <c r="E53" s="73">
        <v>0</v>
      </c>
      <c r="F53" s="73">
        <v>0</v>
      </c>
      <c r="G53" s="73">
        <v>0</v>
      </c>
      <c r="H53" s="73">
        <v>0</v>
      </c>
      <c r="I53" s="73">
        <v>0</v>
      </c>
      <c r="J53" s="73">
        <v>0</v>
      </c>
      <c r="K53" s="73">
        <v>0</v>
      </c>
      <c r="L53" s="73">
        <v>0</v>
      </c>
      <c r="M53" s="73">
        <v>0</v>
      </c>
      <c r="N53" s="73">
        <v>0</v>
      </c>
      <c r="O53" s="73">
        <v>0</v>
      </c>
      <c r="P53" s="74">
        <v>0</v>
      </c>
      <c r="Q53" s="75"/>
    </row>
    <row r="54" spans="2:17" x14ac:dyDescent="0.2">
      <c r="B54" s="72"/>
      <c r="C54" s="73">
        <v>0</v>
      </c>
      <c r="D54" s="73">
        <v>0</v>
      </c>
      <c r="E54" s="73">
        <v>0</v>
      </c>
      <c r="F54" s="73">
        <v>0</v>
      </c>
      <c r="G54" s="73">
        <v>0</v>
      </c>
      <c r="H54" s="73">
        <v>0</v>
      </c>
      <c r="I54" s="73">
        <v>0</v>
      </c>
      <c r="J54" s="73">
        <v>0</v>
      </c>
      <c r="K54" s="73">
        <v>0</v>
      </c>
      <c r="L54" s="73">
        <v>0</v>
      </c>
      <c r="M54" s="73">
        <v>0</v>
      </c>
      <c r="N54" s="73">
        <v>0</v>
      </c>
      <c r="O54" s="73">
        <v>0</v>
      </c>
      <c r="P54" s="74">
        <v>0</v>
      </c>
      <c r="Q54" s="75"/>
    </row>
    <row r="55" spans="2:17" x14ac:dyDescent="0.2">
      <c r="B55" s="72"/>
      <c r="C55" s="73">
        <v>0</v>
      </c>
      <c r="D55" s="73">
        <v>0</v>
      </c>
      <c r="E55" s="73">
        <v>0</v>
      </c>
      <c r="F55" s="73">
        <v>0</v>
      </c>
      <c r="G55" s="73">
        <v>0</v>
      </c>
      <c r="H55" s="73">
        <v>0</v>
      </c>
      <c r="I55" s="73">
        <v>0</v>
      </c>
      <c r="J55" s="73">
        <v>0</v>
      </c>
      <c r="K55" s="73">
        <v>0</v>
      </c>
      <c r="L55" s="73">
        <v>0</v>
      </c>
      <c r="M55" s="73">
        <v>0</v>
      </c>
      <c r="N55" s="73">
        <v>0</v>
      </c>
      <c r="O55" s="73">
        <v>0</v>
      </c>
      <c r="P55" s="74">
        <v>0</v>
      </c>
      <c r="Q55" s="75"/>
    </row>
    <row r="56" spans="2:17" x14ac:dyDescent="0.2">
      <c r="B56" s="72"/>
      <c r="C56" s="73">
        <v>0</v>
      </c>
      <c r="D56" s="73">
        <v>0</v>
      </c>
      <c r="E56" s="73">
        <v>0</v>
      </c>
      <c r="F56" s="73">
        <v>0</v>
      </c>
      <c r="G56" s="73">
        <v>0</v>
      </c>
      <c r="H56" s="73">
        <v>0</v>
      </c>
      <c r="I56" s="73">
        <v>0</v>
      </c>
      <c r="J56" s="73">
        <v>0</v>
      </c>
      <c r="K56" s="73">
        <v>0</v>
      </c>
      <c r="L56" s="73">
        <v>0</v>
      </c>
      <c r="M56" s="73">
        <v>0</v>
      </c>
      <c r="N56" s="73">
        <v>0</v>
      </c>
      <c r="O56" s="73">
        <v>0</v>
      </c>
      <c r="P56" s="74">
        <v>0</v>
      </c>
      <c r="Q56" s="75"/>
    </row>
    <row r="57" spans="2:17" x14ac:dyDescent="0.2">
      <c r="B57" s="72"/>
      <c r="C57" s="73">
        <v>0</v>
      </c>
      <c r="D57" s="73">
        <v>0</v>
      </c>
      <c r="E57" s="73">
        <v>0</v>
      </c>
      <c r="F57" s="73">
        <v>0</v>
      </c>
      <c r="G57" s="73">
        <v>0</v>
      </c>
      <c r="H57" s="73">
        <v>0</v>
      </c>
      <c r="I57" s="73">
        <v>0</v>
      </c>
      <c r="J57" s="73">
        <v>0</v>
      </c>
      <c r="K57" s="73">
        <v>0</v>
      </c>
      <c r="L57" s="73">
        <v>0</v>
      </c>
      <c r="M57" s="73">
        <v>0</v>
      </c>
      <c r="N57" s="73">
        <v>0</v>
      </c>
      <c r="O57" s="73">
        <v>0</v>
      </c>
      <c r="P57" s="74">
        <v>0</v>
      </c>
      <c r="Q57" s="75"/>
    </row>
    <row r="58" spans="2:17" x14ac:dyDescent="0.2">
      <c r="B58" s="72"/>
      <c r="C58" s="73">
        <v>0</v>
      </c>
      <c r="D58" s="73">
        <v>0</v>
      </c>
      <c r="E58" s="73">
        <v>0</v>
      </c>
      <c r="F58" s="73">
        <v>0</v>
      </c>
      <c r="G58" s="73">
        <v>0</v>
      </c>
      <c r="H58" s="73">
        <v>0</v>
      </c>
      <c r="I58" s="73">
        <v>0</v>
      </c>
      <c r="J58" s="73">
        <v>0</v>
      </c>
      <c r="K58" s="73">
        <v>0</v>
      </c>
      <c r="L58" s="73">
        <v>0</v>
      </c>
      <c r="M58" s="73">
        <v>0</v>
      </c>
      <c r="N58" s="73">
        <v>0</v>
      </c>
      <c r="O58" s="73">
        <v>0</v>
      </c>
      <c r="P58" s="74">
        <v>0</v>
      </c>
      <c r="Q58" s="75"/>
    </row>
    <row r="59" spans="2:17" x14ac:dyDescent="0.2">
      <c r="B59" s="72"/>
      <c r="C59" s="73">
        <v>0</v>
      </c>
      <c r="D59" s="73">
        <v>0</v>
      </c>
      <c r="E59" s="73">
        <v>0</v>
      </c>
      <c r="F59" s="73">
        <v>0</v>
      </c>
      <c r="G59" s="73">
        <v>0</v>
      </c>
      <c r="H59" s="73">
        <v>0</v>
      </c>
      <c r="I59" s="73">
        <v>0</v>
      </c>
      <c r="J59" s="73">
        <v>0</v>
      </c>
      <c r="K59" s="73">
        <v>0</v>
      </c>
      <c r="L59" s="73">
        <v>0</v>
      </c>
      <c r="M59" s="73">
        <v>0</v>
      </c>
      <c r="N59" s="73">
        <v>0</v>
      </c>
      <c r="O59" s="73">
        <v>0</v>
      </c>
      <c r="P59" s="74">
        <v>0</v>
      </c>
      <c r="Q59" s="75"/>
    </row>
    <row r="60" spans="2:17" x14ac:dyDescent="0.2">
      <c r="B60" s="72"/>
      <c r="C60" s="73">
        <v>0</v>
      </c>
      <c r="D60" s="73">
        <v>0</v>
      </c>
      <c r="E60" s="73">
        <v>0</v>
      </c>
      <c r="F60" s="73">
        <v>0</v>
      </c>
      <c r="G60" s="73">
        <v>0</v>
      </c>
      <c r="H60" s="73">
        <v>0</v>
      </c>
      <c r="I60" s="73">
        <v>0</v>
      </c>
      <c r="J60" s="73">
        <v>0</v>
      </c>
      <c r="K60" s="73">
        <v>0</v>
      </c>
      <c r="L60" s="73">
        <v>0</v>
      </c>
      <c r="M60" s="73">
        <v>0</v>
      </c>
      <c r="N60" s="73">
        <v>0</v>
      </c>
      <c r="O60" s="73">
        <v>0</v>
      </c>
      <c r="P60" s="74">
        <v>0</v>
      </c>
      <c r="Q60" s="75"/>
    </row>
    <row r="61" spans="2:17" x14ac:dyDescent="0.2">
      <c r="B61" s="72"/>
      <c r="C61" s="73">
        <v>0</v>
      </c>
      <c r="D61" s="73">
        <v>0</v>
      </c>
      <c r="E61" s="73">
        <v>0</v>
      </c>
      <c r="F61" s="73">
        <v>0</v>
      </c>
      <c r="G61" s="73">
        <v>0</v>
      </c>
      <c r="H61" s="73">
        <v>0</v>
      </c>
      <c r="I61" s="73">
        <v>0</v>
      </c>
      <c r="J61" s="73">
        <v>0</v>
      </c>
      <c r="K61" s="73">
        <v>0</v>
      </c>
      <c r="L61" s="73">
        <v>0</v>
      </c>
      <c r="M61" s="73">
        <v>0</v>
      </c>
      <c r="N61" s="73">
        <v>0</v>
      </c>
      <c r="O61" s="73">
        <v>0</v>
      </c>
      <c r="P61" s="74">
        <v>0</v>
      </c>
      <c r="Q61" s="75"/>
    </row>
    <row r="62" spans="2:17" x14ac:dyDescent="0.2">
      <c r="B62" s="72"/>
      <c r="C62" s="73">
        <v>0</v>
      </c>
      <c r="D62" s="73">
        <v>0</v>
      </c>
      <c r="E62" s="73">
        <v>0</v>
      </c>
      <c r="F62" s="73">
        <v>0</v>
      </c>
      <c r="G62" s="73">
        <v>0</v>
      </c>
      <c r="H62" s="73">
        <v>0</v>
      </c>
      <c r="I62" s="73">
        <v>0</v>
      </c>
      <c r="J62" s="73">
        <v>0</v>
      </c>
      <c r="K62" s="73">
        <v>0</v>
      </c>
      <c r="L62" s="73">
        <v>0</v>
      </c>
      <c r="M62" s="73">
        <v>0</v>
      </c>
      <c r="N62" s="73">
        <v>0</v>
      </c>
      <c r="O62" s="73">
        <v>0</v>
      </c>
      <c r="P62" s="74">
        <v>0</v>
      </c>
      <c r="Q62" s="75"/>
    </row>
    <row r="63" spans="2:17" x14ac:dyDescent="0.2">
      <c r="B63" s="72"/>
      <c r="C63" s="73">
        <v>0</v>
      </c>
      <c r="D63" s="73">
        <v>0</v>
      </c>
      <c r="E63" s="73">
        <v>0</v>
      </c>
      <c r="F63" s="73">
        <v>0</v>
      </c>
      <c r="G63" s="73">
        <v>0</v>
      </c>
      <c r="H63" s="73">
        <v>0</v>
      </c>
      <c r="I63" s="73">
        <v>0</v>
      </c>
      <c r="J63" s="73">
        <v>0</v>
      </c>
      <c r="K63" s="73">
        <v>0</v>
      </c>
      <c r="L63" s="73">
        <v>0</v>
      </c>
      <c r="M63" s="73">
        <v>0</v>
      </c>
      <c r="N63" s="73">
        <v>0</v>
      </c>
      <c r="O63" s="73">
        <v>0</v>
      </c>
      <c r="P63" s="74">
        <v>0</v>
      </c>
      <c r="Q63" s="75"/>
    </row>
    <row r="64" spans="2:17" x14ac:dyDescent="0.2">
      <c r="B64" s="72"/>
      <c r="C64" s="73">
        <v>0</v>
      </c>
      <c r="D64" s="73">
        <v>0</v>
      </c>
      <c r="E64" s="73">
        <v>0</v>
      </c>
      <c r="F64" s="73">
        <v>0</v>
      </c>
      <c r="G64" s="73">
        <v>0</v>
      </c>
      <c r="H64" s="73">
        <v>0</v>
      </c>
      <c r="I64" s="73">
        <v>0</v>
      </c>
      <c r="J64" s="73">
        <v>0</v>
      </c>
      <c r="K64" s="73">
        <v>0</v>
      </c>
      <c r="L64" s="73">
        <v>0</v>
      </c>
      <c r="M64" s="73">
        <v>0</v>
      </c>
      <c r="N64" s="73">
        <v>0</v>
      </c>
      <c r="O64" s="73">
        <v>0</v>
      </c>
      <c r="P64" s="74">
        <v>0</v>
      </c>
      <c r="Q64" s="75"/>
    </row>
    <row r="65" spans="2:17" x14ac:dyDescent="0.2">
      <c r="B65" s="72"/>
      <c r="C65" s="73">
        <v>0</v>
      </c>
      <c r="D65" s="73">
        <v>0</v>
      </c>
      <c r="E65" s="73">
        <v>0</v>
      </c>
      <c r="F65" s="73">
        <v>0</v>
      </c>
      <c r="G65" s="73">
        <v>0</v>
      </c>
      <c r="H65" s="73">
        <v>0</v>
      </c>
      <c r="I65" s="73">
        <v>0</v>
      </c>
      <c r="J65" s="73">
        <v>0</v>
      </c>
      <c r="K65" s="73">
        <v>0</v>
      </c>
      <c r="L65" s="73">
        <v>0</v>
      </c>
      <c r="M65" s="73">
        <v>0</v>
      </c>
      <c r="N65" s="73">
        <v>0</v>
      </c>
      <c r="O65" s="73">
        <v>0</v>
      </c>
      <c r="P65" s="74">
        <v>0</v>
      </c>
      <c r="Q65" s="75"/>
    </row>
    <row r="66" spans="2:17" x14ac:dyDescent="0.2">
      <c r="B66" s="72"/>
      <c r="C66" s="73">
        <v>0</v>
      </c>
      <c r="D66" s="73">
        <v>0</v>
      </c>
      <c r="E66" s="73">
        <v>0</v>
      </c>
      <c r="F66" s="73">
        <v>0</v>
      </c>
      <c r="G66" s="73">
        <v>0</v>
      </c>
      <c r="H66" s="73">
        <v>0</v>
      </c>
      <c r="I66" s="73">
        <v>0</v>
      </c>
      <c r="J66" s="73">
        <v>0</v>
      </c>
      <c r="K66" s="73">
        <v>0</v>
      </c>
      <c r="L66" s="73">
        <v>0</v>
      </c>
      <c r="M66" s="73">
        <v>0</v>
      </c>
      <c r="N66" s="73">
        <v>0</v>
      </c>
      <c r="O66" s="73">
        <v>0</v>
      </c>
      <c r="P66" s="74">
        <v>0</v>
      </c>
      <c r="Q66" s="75"/>
    </row>
    <row r="67" spans="2:17" x14ac:dyDescent="0.2">
      <c r="B67" s="72"/>
      <c r="C67" s="73">
        <v>0</v>
      </c>
      <c r="D67" s="73">
        <v>0</v>
      </c>
      <c r="E67" s="73">
        <v>0</v>
      </c>
      <c r="F67" s="73">
        <v>0</v>
      </c>
      <c r="G67" s="73">
        <v>0</v>
      </c>
      <c r="H67" s="73">
        <v>0</v>
      </c>
      <c r="I67" s="73">
        <v>0</v>
      </c>
      <c r="J67" s="73">
        <v>0</v>
      </c>
      <c r="K67" s="73">
        <v>0</v>
      </c>
      <c r="L67" s="73">
        <v>0</v>
      </c>
      <c r="M67" s="73">
        <v>0</v>
      </c>
      <c r="N67" s="73">
        <v>0</v>
      </c>
      <c r="O67" s="73">
        <v>0</v>
      </c>
      <c r="P67" s="74">
        <v>0</v>
      </c>
      <c r="Q67" s="75"/>
    </row>
    <row r="68" spans="2:17" x14ac:dyDescent="0.2">
      <c r="B68" s="72"/>
      <c r="C68" s="73">
        <v>0</v>
      </c>
      <c r="D68" s="73">
        <v>0</v>
      </c>
      <c r="E68" s="73">
        <v>0</v>
      </c>
      <c r="F68" s="73">
        <v>0</v>
      </c>
      <c r="G68" s="73">
        <v>0</v>
      </c>
      <c r="H68" s="73">
        <v>0</v>
      </c>
      <c r="I68" s="73">
        <v>0</v>
      </c>
      <c r="J68" s="73">
        <v>0</v>
      </c>
      <c r="K68" s="73">
        <v>0</v>
      </c>
      <c r="L68" s="73">
        <v>0</v>
      </c>
      <c r="M68" s="73">
        <v>0</v>
      </c>
      <c r="N68" s="73">
        <v>0</v>
      </c>
      <c r="O68" s="73">
        <v>0</v>
      </c>
      <c r="P68" s="74">
        <v>0</v>
      </c>
      <c r="Q68" s="75"/>
    </row>
    <row r="69" spans="2:17" x14ac:dyDescent="0.2">
      <c r="B69" s="72"/>
      <c r="C69" s="73">
        <v>0</v>
      </c>
      <c r="D69" s="73">
        <v>0</v>
      </c>
      <c r="E69" s="73">
        <v>0</v>
      </c>
      <c r="F69" s="73">
        <v>0</v>
      </c>
      <c r="G69" s="73">
        <v>0</v>
      </c>
      <c r="H69" s="73">
        <v>0</v>
      </c>
      <c r="I69" s="73">
        <v>0</v>
      </c>
      <c r="J69" s="73">
        <v>0</v>
      </c>
      <c r="K69" s="73">
        <v>0</v>
      </c>
      <c r="L69" s="73">
        <v>0</v>
      </c>
      <c r="M69" s="73">
        <v>0</v>
      </c>
      <c r="N69" s="73">
        <v>0</v>
      </c>
      <c r="O69" s="73">
        <v>0</v>
      </c>
      <c r="P69" s="74">
        <v>0</v>
      </c>
      <c r="Q69" s="75"/>
    </row>
    <row r="70" spans="2:17" x14ac:dyDescent="0.2">
      <c r="B70" s="72"/>
      <c r="C70" s="73">
        <v>0</v>
      </c>
      <c r="D70" s="73">
        <v>0</v>
      </c>
      <c r="E70" s="73">
        <v>0</v>
      </c>
      <c r="F70" s="73">
        <v>0</v>
      </c>
      <c r="G70" s="73">
        <v>0</v>
      </c>
      <c r="H70" s="73">
        <v>0</v>
      </c>
      <c r="I70" s="73">
        <v>0</v>
      </c>
      <c r="J70" s="73">
        <v>0</v>
      </c>
      <c r="K70" s="73">
        <v>0</v>
      </c>
      <c r="L70" s="73">
        <v>0</v>
      </c>
      <c r="M70" s="73">
        <v>0</v>
      </c>
      <c r="N70" s="73">
        <v>0</v>
      </c>
      <c r="O70" s="73">
        <v>0</v>
      </c>
      <c r="P70" s="74">
        <v>0</v>
      </c>
      <c r="Q70" s="75"/>
    </row>
    <row r="71" spans="2:17" x14ac:dyDescent="0.2">
      <c r="B71" s="72"/>
      <c r="C71" s="73">
        <v>0</v>
      </c>
      <c r="D71" s="73">
        <v>0</v>
      </c>
      <c r="E71" s="73">
        <v>0</v>
      </c>
      <c r="F71" s="73">
        <v>0</v>
      </c>
      <c r="G71" s="73">
        <v>0</v>
      </c>
      <c r="H71" s="73">
        <v>0</v>
      </c>
      <c r="I71" s="73">
        <v>0</v>
      </c>
      <c r="J71" s="73">
        <v>0</v>
      </c>
      <c r="K71" s="73">
        <v>0</v>
      </c>
      <c r="L71" s="73">
        <v>0</v>
      </c>
      <c r="M71" s="73">
        <v>0</v>
      </c>
      <c r="N71" s="73">
        <v>0</v>
      </c>
      <c r="O71" s="73">
        <v>0</v>
      </c>
      <c r="P71" s="74">
        <v>0</v>
      </c>
      <c r="Q71" s="75"/>
    </row>
    <row r="72" spans="2:17" x14ac:dyDescent="0.2">
      <c r="B72" s="72"/>
      <c r="C72" s="73">
        <v>0</v>
      </c>
      <c r="D72" s="73">
        <v>0</v>
      </c>
      <c r="E72" s="73">
        <v>0</v>
      </c>
      <c r="F72" s="73">
        <v>0</v>
      </c>
      <c r="G72" s="73">
        <v>0</v>
      </c>
      <c r="H72" s="73">
        <v>0</v>
      </c>
      <c r="I72" s="73">
        <v>0</v>
      </c>
      <c r="J72" s="73">
        <v>0</v>
      </c>
      <c r="K72" s="73">
        <v>0</v>
      </c>
      <c r="L72" s="73">
        <v>0</v>
      </c>
      <c r="M72" s="73">
        <v>0</v>
      </c>
      <c r="N72" s="73">
        <v>0</v>
      </c>
      <c r="O72" s="73">
        <v>0</v>
      </c>
      <c r="P72" s="74">
        <v>0</v>
      </c>
      <c r="Q72" s="75"/>
    </row>
    <row r="73" spans="2:17" x14ac:dyDescent="0.2">
      <c r="B73" s="72"/>
      <c r="C73" s="73">
        <v>0</v>
      </c>
      <c r="D73" s="73">
        <v>0</v>
      </c>
      <c r="E73" s="73">
        <v>0</v>
      </c>
      <c r="F73" s="73">
        <v>0</v>
      </c>
      <c r="G73" s="73">
        <v>0</v>
      </c>
      <c r="H73" s="73">
        <v>0</v>
      </c>
      <c r="I73" s="73">
        <v>0</v>
      </c>
      <c r="J73" s="73">
        <v>0</v>
      </c>
      <c r="K73" s="73">
        <v>0</v>
      </c>
      <c r="L73" s="73">
        <v>0</v>
      </c>
      <c r="M73" s="73">
        <v>0</v>
      </c>
      <c r="N73" s="73">
        <v>0</v>
      </c>
      <c r="O73" s="73">
        <v>0</v>
      </c>
      <c r="P73" s="74">
        <v>0</v>
      </c>
      <c r="Q73" s="75"/>
    </row>
    <row r="74" spans="2:17" x14ac:dyDescent="0.2">
      <c r="B74" s="72"/>
      <c r="C74" s="73">
        <v>0</v>
      </c>
      <c r="D74" s="73">
        <v>0</v>
      </c>
      <c r="E74" s="73">
        <v>0</v>
      </c>
      <c r="F74" s="73">
        <v>0</v>
      </c>
      <c r="G74" s="73">
        <v>0</v>
      </c>
      <c r="H74" s="73">
        <v>0</v>
      </c>
      <c r="I74" s="73">
        <v>0</v>
      </c>
      <c r="J74" s="73">
        <v>0</v>
      </c>
      <c r="K74" s="73">
        <v>0</v>
      </c>
      <c r="L74" s="73">
        <v>0</v>
      </c>
      <c r="M74" s="73">
        <v>0</v>
      </c>
      <c r="N74" s="73">
        <v>0</v>
      </c>
      <c r="O74" s="73">
        <v>0</v>
      </c>
      <c r="P74" s="74">
        <v>0</v>
      </c>
      <c r="Q74" s="75"/>
    </row>
    <row r="75" spans="2:17" x14ac:dyDescent="0.2">
      <c r="B75" s="72"/>
      <c r="C75" s="73">
        <v>0</v>
      </c>
      <c r="D75" s="73">
        <v>0</v>
      </c>
      <c r="E75" s="73">
        <v>0</v>
      </c>
      <c r="F75" s="73">
        <v>0</v>
      </c>
      <c r="G75" s="73">
        <v>0</v>
      </c>
      <c r="H75" s="73">
        <v>0</v>
      </c>
      <c r="I75" s="73">
        <v>0</v>
      </c>
      <c r="J75" s="73">
        <v>0</v>
      </c>
      <c r="K75" s="73">
        <v>0</v>
      </c>
      <c r="L75" s="73">
        <v>0</v>
      </c>
      <c r="M75" s="73">
        <v>0</v>
      </c>
      <c r="N75" s="73">
        <v>0</v>
      </c>
      <c r="O75" s="73">
        <v>0</v>
      </c>
      <c r="P75" s="74">
        <v>0</v>
      </c>
      <c r="Q75" s="75"/>
    </row>
    <row r="76" spans="2:17" x14ac:dyDescent="0.2">
      <c r="B76" s="72"/>
      <c r="C76" s="73">
        <v>0</v>
      </c>
      <c r="D76" s="73">
        <v>0</v>
      </c>
      <c r="E76" s="73">
        <v>0</v>
      </c>
      <c r="F76" s="73">
        <v>0</v>
      </c>
      <c r="G76" s="73">
        <v>0</v>
      </c>
      <c r="H76" s="73">
        <v>0</v>
      </c>
      <c r="I76" s="73">
        <v>0</v>
      </c>
      <c r="J76" s="73">
        <v>0</v>
      </c>
      <c r="K76" s="73">
        <v>0</v>
      </c>
      <c r="L76" s="73">
        <v>0</v>
      </c>
      <c r="M76" s="73">
        <v>0</v>
      </c>
      <c r="N76" s="73">
        <v>0</v>
      </c>
      <c r="O76" s="73">
        <v>0</v>
      </c>
      <c r="P76" s="74">
        <v>0</v>
      </c>
      <c r="Q76" s="75"/>
    </row>
    <row r="77" spans="2:17" x14ac:dyDescent="0.2">
      <c r="B77" s="72"/>
      <c r="C77" s="73">
        <v>0</v>
      </c>
      <c r="D77" s="73">
        <v>0</v>
      </c>
      <c r="E77" s="73">
        <v>0</v>
      </c>
      <c r="F77" s="73">
        <v>0</v>
      </c>
      <c r="G77" s="73">
        <v>0</v>
      </c>
      <c r="H77" s="73">
        <v>0</v>
      </c>
      <c r="I77" s="73">
        <v>0</v>
      </c>
      <c r="J77" s="73">
        <v>0</v>
      </c>
      <c r="K77" s="73">
        <v>0</v>
      </c>
      <c r="L77" s="73">
        <v>0</v>
      </c>
      <c r="M77" s="73">
        <v>0</v>
      </c>
      <c r="N77" s="73">
        <v>0</v>
      </c>
      <c r="O77" s="73">
        <v>0</v>
      </c>
      <c r="P77" s="74">
        <v>0</v>
      </c>
      <c r="Q77" s="75"/>
    </row>
    <row r="78" spans="2:17" x14ac:dyDescent="0.2">
      <c r="B78" s="72"/>
      <c r="C78" s="73">
        <v>0</v>
      </c>
      <c r="D78" s="73">
        <v>0</v>
      </c>
      <c r="E78" s="73">
        <v>0</v>
      </c>
      <c r="F78" s="73">
        <v>0</v>
      </c>
      <c r="G78" s="73">
        <v>0</v>
      </c>
      <c r="H78" s="73">
        <v>0</v>
      </c>
      <c r="I78" s="73">
        <v>0</v>
      </c>
      <c r="J78" s="73">
        <v>0</v>
      </c>
      <c r="K78" s="73">
        <v>0</v>
      </c>
      <c r="L78" s="73">
        <v>0</v>
      </c>
      <c r="M78" s="73">
        <v>0</v>
      </c>
      <c r="N78" s="73">
        <v>0</v>
      </c>
      <c r="O78" s="73">
        <v>0</v>
      </c>
      <c r="P78" s="74">
        <v>0</v>
      </c>
      <c r="Q78" s="75"/>
    </row>
    <row r="79" spans="2:17" x14ac:dyDescent="0.2">
      <c r="B79" s="72"/>
      <c r="C79" s="73">
        <v>0</v>
      </c>
      <c r="D79" s="73">
        <v>0</v>
      </c>
      <c r="E79" s="73">
        <v>0</v>
      </c>
      <c r="F79" s="73">
        <v>0</v>
      </c>
      <c r="G79" s="73">
        <v>0</v>
      </c>
      <c r="H79" s="73">
        <v>0</v>
      </c>
      <c r="I79" s="73">
        <v>0</v>
      </c>
      <c r="J79" s="73">
        <v>0</v>
      </c>
      <c r="K79" s="73">
        <v>0</v>
      </c>
      <c r="L79" s="73">
        <v>0</v>
      </c>
      <c r="M79" s="73">
        <v>0</v>
      </c>
      <c r="N79" s="73">
        <v>0</v>
      </c>
      <c r="O79" s="73">
        <v>0</v>
      </c>
      <c r="P79" s="74">
        <v>0</v>
      </c>
      <c r="Q79" s="75"/>
    </row>
    <row r="80" spans="2:17" x14ac:dyDescent="0.2">
      <c r="B80" s="72"/>
      <c r="C80" s="73">
        <v>0</v>
      </c>
      <c r="D80" s="73">
        <v>0</v>
      </c>
      <c r="E80" s="73">
        <v>0</v>
      </c>
      <c r="F80" s="73">
        <v>0</v>
      </c>
      <c r="G80" s="73">
        <v>0</v>
      </c>
      <c r="H80" s="73">
        <v>0</v>
      </c>
      <c r="I80" s="73">
        <v>0</v>
      </c>
      <c r="J80" s="73">
        <v>0</v>
      </c>
      <c r="K80" s="73">
        <v>0</v>
      </c>
      <c r="L80" s="73">
        <v>0</v>
      </c>
      <c r="M80" s="73">
        <v>0</v>
      </c>
      <c r="N80" s="73">
        <v>0</v>
      </c>
      <c r="O80" s="73">
        <v>0</v>
      </c>
      <c r="P80" s="74">
        <v>0</v>
      </c>
      <c r="Q80" s="75"/>
    </row>
    <row r="81" spans="2:17" x14ac:dyDescent="0.2">
      <c r="B81" s="72"/>
      <c r="C81" s="73">
        <v>0</v>
      </c>
      <c r="D81" s="73">
        <v>0</v>
      </c>
      <c r="E81" s="73">
        <v>0</v>
      </c>
      <c r="F81" s="73">
        <v>0</v>
      </c>
      <c r="G81" s="73">
        <v>0</v>
      </c>
      <c r="H81" s="73">
        <v>0</v>
      </c>
      <c r="I81" s="73">
        <v>0</v>
      </c>
      <c r="J81" s="73">
        <v>0</v>
      </c>
      <c r="K81" s="73">
        <v>0</v>
      </c>
      <c r="L81" s="73">
        <v>0</v>
      </c>
      <c r="M81" s="73">
        <v>0</v>
      </c>
      <c r="N81" s="73">
        <v>0</v>
      </c>
      <c r="O81" s="73">
        <v>0</v>
      </c>
      <c r="P81" s="74">
        <v>0</v>
      </c>
      <c r="Q81" s="75"/>
    </row>
    <row r="82" spans="2:17" x14ac:dyDescent="0.2">
      <c r="B82" s="72"/>
      <c r="C82" s="73">
        <v>0</v>
      </c>
      <c r="D82" s="73">
        <v>0</v>
      </c>
      <c r="E82" s="73">
        <v>0</v>
      </c>
      <c r="F82" s="73">
        <v>0</v>
      </c>
      <c r="G82" s="73">
        <v>0</v>
      </c>
      <c r="H82" s="73">
        <v>0</v>
      </c>
      <c r="I82" s="73">
        <v>0</v>
      </c>
      <c r="J82" s="73">
        <v>0</v>
      </c>
      <c r="K82" s="73">
        <v>0</v>
      </c>
      <c r="L82" s="73">
        <v>0</v>
      </c>
      <c r="M82" s="73">
        <v>0</v>
      </c>
      <c r="N82" s="73">
        <v>0</v>
      </c>
      <c r="O82" s="73">
        <v>0</v>
      </c>
      <c r="P82" s="74">
        <v>0</v>
      </c>
      <c r="Q82" s="75"/>
    </row>
    <row r="83" spans="2:17" x14ac:dyDescent="0.2">
      <c r="B83" s="72"/>
      <c r="C83" s="73">
        <v>0</v>
      </c>
      <c r="D83" s="73">
        <v>0</v>
      </c>
      <c r="E83" s="73">
        <v>0</v>
      </c>
      <c r="F83" s="73">
        <v>0</v>
      </c>
      <c r="G83" s="73">
        <v>0</v>
      </c>
      <c r="H83" s="73">
        <v>0</v>
      </c>
      <c r="I83" s="73">
        <v>0</v>
      </c>
      <c r="J83" s="73">
        <v>0</v>
      </c>
      <c r="K83" s="73">
        <v>0</v>
      </c>
      <c r="L83" s="73">
        <v>0</v>
      </c>
      <c r="M83" s="73">
        <v>0</v>
      </c>
      <c r="N83" s="73">
        <v>0</v>
      </c>
      <c r="O83" s="73">
        <v>0</v>
      </c>
      <c r="P83" s="74">
        <v>0</v>
      </c>
      <c r="Q83" s="75"/>
    </row>
    <row r="84" spans="2:17" x14ac:dyDescent="0.2">
      <c r="B84" s="72"/>
      <c r="C84" s="73">
        <v>0</v>
      </c>
      <c r="D84" s="73">
        <v>0</v>
      </c>
      <c r="E84" s="73">
        <v>0</v>
      </c>
      <c r="F84" s="73">
        <v>0</v>
      </c>
      <c r="G84" s="73">
        <v>0</v>
      </c>
      <c r="H84" s="73">
        <v>0</v>
      </c>
      <c r="I84" s="73">
        <v>0</v>
      </c>
      <c r="J84" s="73">
        <v>0</v>
      </c>
      <c r="K84" s="73">
        <v>0</v>
      </c>
      <c r="L84" s="73">
        <v>0</v>
      </c>
      <c r="M84" s="73">
        <v>0</v>
      </c>
      <c r="N84" s="73">
        <v>0</v>
      </c>
      <c r="O84" s="73">
        <v>0</v>
      </c>
      <c r="P84" s="74">
        <v>0</v>
      </c>
      <c r="Q84" s="75"/>
    </row>
    <row r="85" spans="2:17" x14ac:dyDescent="0.2">
      <c r="B85" s="72"/>
      <c r="C85" s="73">
        <v>0</v>
      </c>
      <c r="D85" s="73">
        <v>0</v>
      </c>
      <c r="E85" s="73">
        <v>0</v>
      </c>
      <c r="F85" s="73">
        <v>0</v>
      </c>
      <c r="G85" s="73">
        <v>0</v>
      </c>
      <c r="H85" s="73">
        <v>0</v>
      </c>
      <c r="I85" s="73">
        <v>0</v>
      </c>
      <c r="J85" s="73">
        <v>0</v>
      </c>
      <c r="K85" s="73">
        <v>0</v>
      </c>
      <c r="L85" s="73">
        <v>0</v>
      </c>
      <c r="M85" s="73">
        <v>0</v>
      </c>
      <c r="N85" s="73">
        <v>0</v>
      </c>
      <c r="O85" s="73">
        <v>0</v>
      </c>
      <c r="P85" s="74">
        <v>0</v>
      </c>
      <c r="Q85" s="75"/>
    </row>
    <row r="86" spans="2:17" x14ac:dyDescent="0.2">
      <c r="B86" s="72"/>
      <c r="C86" s="73">
        <v>0</v>
      </c>
      <c r="D86" s="73">
        <v>0</v>
      </c>
      <c r="E86" s="73">
        <v>0</v>
      </c>
      <c r="F86" s="73">
        <v>0</v>
      </c>
      <c r="G86" s="73">
        <v>0</v>
      </c>
      <c r="H86" s="73">
        <v>0</v>
      </c>
      <c r="I86" s="73">
        <v>0</v>
      </c>
      <c r="J86" s="73">
        <v>0</v>
      </c>
      <c r="K86" s="73">
        <v>0</v>
      </c>
      <c r="L86" s="73">
        <v>0</v>
      </c>
      <c r="M86" s="73">
        <v>0</v>
      </c>
      <c r="N86" s="73">
        <v>0</v>
      </c>
      <c r="O86" s="73">
        <v>0</v>
      </c>
      <c r="P86" s="74">
        <v>0</v>
      </c>
      <c r="Q86" s="75"/>
    </row>
    <row r="87" spans="2:17" x14ac:dyDescent="0.2">
      <c r="B87" s="72"/>
      <c r="C87" s="73">
        <v>0</v>
      </c>
      <c r="D87" s="73">
        <v>0</v>
      </c>
      <c r="E87" s="73">
        <v>0</v>
      </c>
      <c r="F87" s="73">
        <v>0</v>
      </c>
      <c r="G87" s="73">
        <v>0</v>
      </c>
      <c r="H87" s="73">
        <v>0</v>
      </c>
      <c r="I87" s="73">
        <v>0</v>
      </c>
      <c r="J87" s="73">
        <v>0</v>
      </c>
      <c r="K87" s="73">
        <v>0</v>
      </c>
      <c r="L87" s="73">
        <v>0</v>
      </c>
      <c r="M87" s="73">
        <v>0</v>
      </c>
      <c r="N87" s="73">
        <v>0</v>
      </c>
      <c r="O87" s="73">
        <v>0</v>
      </c>
      <c r="P87" s="74">
        <v>0</v>
      </c>
      <c r="Q87" s="75"/>
    </row>
    <row r="88" spans="2:17" x14ac:dyDescent="0.2">
      <c r="B88" s="72"/>
      <c r="C88" s="73">
        <v>0</v>
      </c>
      <c r="D88" s="73">
        <v>0</v>
      </c>
      <c r="E88" s="73">
        <v>0</v>
      </c>
      <c r="F88" s="73">
        <v>0</v>
      </c>
      <c r="G88" s="73">
        <v>0</v>
      </c>
      <c r="H88" s="73">
        <v>0</v>
      </c>
      <c r="I88" s="73">
        <v>0</v>
      </c>
      <c r="J88" s="73">
        <v>0</v>
      </c>
      <c r="K88" s="73">
        <v>0</v>
      </c>
      <c r="L88" s="73">
        <v>0</v>
      </c>
      <c r="M88" s="73">
        <v>0</v>
      </c>
      <c r="N88" s="73">
        <v>0</v>
      </c>
      <c r="O88" s="73">
        <v>0</v>
      </c>
      <c r="P88" s="74">
        <v>0</v>
      </c>
      <c r="Q88" s="75"/>
    </row>
    <row r="89" spans="2:17" x14ac:dyDescent="0.2">
      <c r="B89" s="72"/>
      <c r="C89" s="73">
        <v>0</v>
      </c>
      <c r="D89" s="73">
        <v>0</v>
      </c>
      <c r="E89" s="73">
        <v>0</v>
      </c>
      <c r="F89" s="73">
        <v>0</v>
      </c>
      <c r="G89" s="73">
        <v>0</v>
      </c>
      <c r="H89" s="73">
        <v>0</v>
      </c>
      <c r="I89" s="73">
        <v>0</v>
      </c>
      <c r="J89" s="73">
        <v>0</v>
      </c>
      <c r="K89" s="73">
        <v>0</v>
      </c>
      <c r="L89" s="73">
        <v>0</v>
      </c>
      <c r="M89" s="73">
        <v>0</v>
      </c>
      <c r="N89" s="73">
        <v>0</v>
      </c>
      <c r="O89" s="73">
        <v>0</v>
      </c>
      <c r="P89" s="74">
        <v>0</v>
      </c>
      <c r="Q89" s="75"/>
    </row>
    <row r="90" spans="2:17" x14ac:dyDescent="0.2">
      <c r="B90" s="72"/>
      <c r="C90" s="73">
        <v>0</v>
      </c>
      <c r="D90" s="73">
        <v>0</v>
      </c>
      <c r="E90" s="73">
        <v>0</v>
      </c>
      <c r="F90" s="73">
        <v>0</v>
      </c>
      <c r="G90" s="73">
        <v>0</v>
      </c>
      <c r="H90" s="73">
        <v>0</v>
      </c>
      <c r="I90" s="73">
        <v>0</v>
      </c>
      <c r="J90" s="73">
        <v>0</v>
      </c>
      <c r="K90" s="73">
        <v>0</v>
      </c>
      <c r="L90" s="73">
        <v>0</v>
      </c>
      <c r="M90" s="73">
        <v>0</v>
      </c>
      <c r="N90" s="73">
        <v>0</v>
      </c>
      <c r="O90" s="73">
        <v>0</v>
      </c>
      <c r="P90" s="74">
        <v>0</v>
      </c>
      <c r="Q90" s="75"/>
    </row>
    <row r="91" spans="2:17" x14ac:dyDescent="0.2">
      <c r="B91" s="72"/>
      <c r="C91" s="73">
        <v>0</v>
      </c>
      <c r="D91" s="73">
        <v>0</v>
      </c>
      <c r="E91" s="73">
        <v>0</v>
      </c>
      <c r="F91" s="73">
        <v>0</v>
      </c>
      <c r="G91" s="73">
        <v>0</v>
      </c>
      <c r="H91" s="73">
        <v>0</v>
      </c>
      <c r="I91" s="73">
        <v>0</v>
      </c>
      <c r="J91" s="73">
        <v>0</v>
      </c>
      <c r="K91" s="73">
        <v>0</v>
      </c>
      <c r="L91" s="73">
        <v>0</v>
      </c>
      <c r="M91" s="73">
        <v>0</v>
      </c>
      <c r="N91" s="73">
        <v>0</v>
      </c>
      <c r="O91" s="73">
        <v>0</v>
      </c>
      <c r="P91" s="74">
        <v>0</v>
      </c>
      <c r="Q91" s="75"/>
    </row>
    <row r="92" spans="2:17" x14ac:dyDescent="0.2">
      <c r="B92" s="72"/>
      <c r="C92" s="73">
        <v>0</v>
      </c>
      <c r="D92" s="73">
        <v>0</v>
      </c>
      <c r="E92" s="73">
        <v>0</v>
      </c>
      <c r="F92" s="73">
        <v>0</v>
      </c>
      <c r="G92" s="73">
        <v>0</v>
      </c>
      <c r="H92" s="73">
        <v>0</v>
      </c>
      <c r="I92" s="73">
        <v>0</v>
      </c>
      <c r="J92" s="73">
        <v>0</v>
      </c>
      <c r="K92" s="73">
        <v>0</v>
      </c>
      <c r="L92" s="73">
        <v>0</v>
      </c>
      <c r="M92" s="73">
        <v>0</v>
      </c>
      <c r="N92" s="73">
        <v>0</v>
      </c>
      <c r="O92" s="73">
        <v>0</v>
      </c>
      <c r="P92" s="74">
        <v>0</v>
      </c>
      <c r="Q92" s="75"/>
    </row>
    <row r="93" spans="2:17" x14ac:dyDescent="0.2">
      <c r="B93" s="72"/>
      <c r="C93" s="73">
        <v>0</v>
      </c>
      <c r="D93" s="73">
        <v>0</v>
      </c>
      <c r="E93" s="73">
        <v>0</v>
      </c>
      <c r="F93" s="73">
        <v>0</v>
      </c>
      <c r="G93" s="73">
        <v>0</v>
      </c>
      <c r="H93" s="73">
        <v>0</v>
      </c>
      <c r="I93" s="73">
        <v>0</v>
      </c>
      <c r="J93" s="73">
        <v>0</v>
      </c>
      <c r="K93" s="73">
        <v>0</v>
      </c>
      <c r="L93" s="73">
        <v>0</v>
      </c>
      <c r="M93" s="73">
        <v>0</v>
      </c>
      <c r="N93" s="73">
        <v>0</v>
      </c>
      <c r="O93" s="73">
        <v>0</v>
      </c>
      <c r="P93" s="74">
        <v>0</v>
      </c>
      <c r="Q93" s="75"/>
    </row>
    <row r="94" spans="2:17" x14ac:dyDescent="0.2">
      <c r="B94" s="72"/>
      <c r="C94" s="73">
        <v>0</v>
      </c>
      <c r="D94" s="73">
        <v>0</v>
      </c>
      <c r="E94" s="73">
        <v>0</v>
      </c>
      <c r="F94" s="73">
        <v>0</v>
      </c>
      <c r="G94" s="73">
        <v>0</v>
      </c>
      <c r="H94" s="73">
        <v>0</v>
      </c>
      <c r="I94" s="73">
        <v>0</v>
      </c>
      <c r="J94" s="73">
        <v>0</v>
      </c>
      <c r="K94" s="73">
        <v>0</v>
      </c>
      <c r="L94" s="73">
        <v>0</v>
      </c>
      <c r="M94" s="73">
        <v>0</v>
      </c>
      <c r="N94" s="73">
        <v>0</v>
      </c>
      <c r="O94" s="73">
        <v>0</v>
      </c>
      <c r="P94" s="74">
        <v>0</v>
      </c>
      <c r="Q94" s="75"/>
    </row>
    <row r="95" spans="2:17" x14ac:dyDescent="0.2">
      <c r="B95" s="72"/>
      <c r="C95" s="73">
        <v>0</v>
      </c>
      <c r="D95" s="73">
        <v>0</v>
      </c>
      <c r="E95" s="73">
        <v>0</v>
      </c>
      <c r="F95" s="73">
        <v>0</v>
      </c>
      <c r="G95" s="73">
        <v>0</v>
      </c>
      <c r="H95" s="73">
        <v>0</v>
      </c>
      <c r="I95" s="73">
        <v>0</v>
      </c>
      <c r="J95" s="73">
        <v>0</v>
      </c>
      <c r="K95" s="73">
        <v>0</v>
      </c>
      <c r="L95" s="73">
        <v>0</v>
      </c>
      <c r="M95" s="73">
        <v>0</v>
      </c>
      <c r="N95" s="73">
        <v>0</v>
      </c>
      <c r="O95" s="73">
        <v>0</v>
      </c>
      <c r="P95" s="74">
        <v>0</v>
      </c>
      <c r="Q95" s="75"/>
    </row>
    <row r="96" spans="2:17" x14ac:dyDescent="0.2">
      <c r="B96" s="72"/>
      <c r="C96" s="73">
        <v>0</v>
      </c>
      <c r="D96" s="73">
        <v>0</v>
      </c>
      <c r="E96" s="73">
        <v>0</v>
      </c>
      <c r="F96" s="73">
        <v>0</v>
      </c>
      <c r="G96" s="73">
        <v>0</v>
      </c>
      <c r="H96" s="73">
        <v>0</v>
      </c>
      <c r="I96" s="73">
        <v>0</v>
      </c>
      <c r="J96" s="73">
        <v>0</v>
      </c>
      <c r="K96" s="73">
        <v>0</v>
      </c>
      <c r="L96" s="73">
        <v>0</v>
      </c>
      <c r="M96" s="73">
        <v>0</v>
      </c>
      <c r="N96" s="73">
        <v>0</v>
      </c>
      <c r="O96" s="73">
        <v>0</v>
      </c>
      <c r="P96" s="74">
        <v>0</v>
      </c>
      <c r="Q96" s="75"/>
    </row>
    <row r="97" spans="2:17" x14ac:dyDescent="0.2">
      <c r="B97" s="72"/>
      <c r="C97" s="73">
        <v>0</v>
      </c>
      <c r="D97" s="73">
        <v>0</v>
      </c>
      <c r="E97" s="73">
        <v>0</v>
      </c>
      <c r="F97" s="73">
        <v>0</v>
      </c>
      <c r="G97" s="73">
        <v>0</v>
      </c>
      <c r="H97" s="73">
        <v>0</v>
      </c>
      <c r="I97" s="73">
        <v>0</v>
      </c>
      <c r="J97" s="73">
        <v>0</v>
      </c>
      <c r="K97" s="73">
        <v>0</v>
      </c>
      <c r="L97" s="73">
        <v>0</v>
      </c>
      <c r="M97" s="73">
        <v>0</v>
      </c>
      <c r="N97" s="73">
        <v>0</v>
      </c>
      <c r="O97" s="73">
        <v>0</v>
      </c>
      <c r="P97" s="74">
        <v>0</v>
      </c>
      <c r="Q97" s="75"/>
    </row>
    <row r="98" spans="2:17" x14ac:dyDescent="0.2">
      <c r="B98" s="72"/>
      <c r="C98" s="73">
        <v>0</v>
      </c>
      <c r="D98" s="73">
        <v>0</v>
      </c>
      <c r="E98" s="73">
        <v>0</v>
      </c>
      <c r="F98" s="73">
        <v>0</v>
      </c>
      <c r="G98" s="73">
        <v>0</v>
      </c>
      <c r="H98" s="73">
        <v>0</v>
      </c>
      <c r="I98" s="73">
        <v>0</v>
      </c>
      <c r="J98" s="73">
        <v>0</v>
      </c>
      <c r="K98" s="73">
        <v>0</v>
      </c>
      <c r="L98" s="73">
        <v>0</v>
      </c>
      <c r="M98" s="73">
        <v>0</v>
      </c>
      <c r="N98" s="73">
        <v>0</v>
      </c>
      <c r="O98" s="73">
        <v>0</v>
      </c>
      <c r="P98" s="74">
        <v>0</v>
      </c>
      <c r="Q98" s="75"/>
    </row>
    <row r="99" spans="2:17" x14ac:dyDescent="0.2">
      <c r="B99" s="72"/>
      <c r="C99" s="73">
        <v>0</v>
      </c>
      <c r="D99" s="73">
        <v>0</v>
      </c>
      <c r="E99" s="73">
        <v>0</v>
      </c>
      <c r="F99" s="73">
        <v>0</v>
      </c>
      <c r="G99" s="73">
        <v>0</v>
      </c>
      <c r="H99" s="73">
        <v>0</v>
      </c>
      <c r="I99" s="73">
        <v>0</v>
      </c>
      <c r="J99" s="73">
        <v>0</v>
      </c>
      <c r="K99" s="73">
        <v>0</v>
      </c>
      <c r="L99" s="73">
        <v>0</v>
      </c>
      <c r="M99" s="73">
        <v>0</v>
      </c>
      <c r="N99" s="73">
        <v>0</v>
      </c>
      <c r="O99" s="73">
        <v>0</v>
      </c>
      <c r="P99" s="74">
        <v>0</v>
      </c>
      <c r="Q99" s="75"/>
    </row>
    <row r="100" spans="2:17" x14ac:dyDescent="0.2">
      <c r="B100" s="72"/>
      <c r="C100" s="73">
        <v>0</v>
      </c>
      <c r="D100" s="73">
        <v>0</v>
      </c>
      <c r="E100" s="73">
        <v>0</v>
      </c>
      <c r="F100" s="73">
        <v>0</v>
      </c>
      <c r="G100" s="73">
        <v>0</v>
      </c>
      <c r="H100" s="73">
        <v>0</v>
      </c>
      <c r="I100" s="73">
        <v>0</v>
      </c>
      <c r="J100" s="73">
        <v>0</v>
      </c>
      <c r="K100" s="73">
        <v>0</v>
      </c>
      <c r="L100" s="73">
        <v>0</v>
      </c>
      <c r="M100" s="73">
        <v>0</v>
      </c>
      <c r="N100" s="73">
        <v>0</v>
      </c>
      <c r="O100" s="73">
        <v>0</v>
      </c>
      <c r="P100" s="74">
        <v>0</v>
      </c>
      <c r="Q100" s="75"/>
    </row>
    <row r="101" spans="2:17" x14ac:dyDescent="0.2">
      <c r="B101" s="72"/>
      <c r="C101" s="73">
        <v>0</v>
      </c>
      <c r="D101" s="73">
        <v>0</v>
      </c>
      <c r="E101" s="73">
        <v>0</v>
      </c>
      <c r="F101" s="73">
        <v>0</v>
      </c>
      <c r="G101" s="73">
        <v>0</v>
      </c>
      <c r="H101" s="73">
        <v>0</v>
      </c>
      <c r="I101" s="73">
        <v>0</v>
      </c>
      <c r="J101" s="73">
        <v>0</v>
      </c>
      <c r="K101" s="73">
        <v>0</v>
      </c>
      <c r="L101" s="73">
        <v>0</v>
      </c>
      <c r="M101" s="73">
        <v>0</v>
      </c>
      <c r="N101" s="73">
        <v>0</v>
      </c>
      <c r="O101" s="73">
        <v>0</v>
      </c>
      <c r="P101" s="74">
        <v>0</v>
      </c>
      <c r="Q101" s="75"/>
    </row>
    <row r="102" spans="2:17" x14ac:dyDescent="0.2">
      <c r="B102" s="72"/>
      <c r="C102" s="73">
        <v>0</v>
      </c>
      <c r="D102" s="73">
        <v>0</v>
      </c>
      <c r="E102" s="73">
        <v>0</v>
      </c>
      <c r="F102" s="73">
        <v>0</v>
      </c>
      <c r="G102" s="73">
        <v>0</v>
      </c>
      <c r="H102" s="73">
        <v>0</v>
      </c>
      <c r="I102" s="73">
        <v>0</v>
      </c>
      <c r="J102" s="73">
        <v>0</v>
      </c>
      <c r="K102" s="73">
        <v>0</v>
      </c>
      <c r="L102" s="73">
        <v>0</v>
      </c>
      <c r="M102" s="73">
        <v>0</v>
      </c>
      <c r="N102" s="73">
        <v>0</v>
      </c>
      <c r="O102" s="73">
        <v>0</v>
      </c>
      <c r="P102" s="74">
        <v>0</v>
      </c>
      <c r="Q102" s="75"/>
    </row>
    <row r="103" spans="2:17" x14ac:dyDescent="0.2">
      <c r="B103" s="72"/>
      <c r="C103" s="73">
        <v>0</v>
      </c>
      <c r="D103" s="73">
        <v>0</v>
      </c>
      <c r="E103" s="73">
        <v>0</v>
      </c>
      <c r="F103" s="73">
        <v>0</v>
      </c>
      <c r="G103" s="73">
        <v>0</v>
      </c>
      <c r="H103" s="73">
        <v>0</v>
      </c>
      <c r="I103" s="73">
        <v>0</v>
      </c>
      <c r="J103" s="73">
        <v>0</v>
      </c>
      <c r="K103" s="73">
        <v>0</v>
      </c>
      <c r="L103" s="73">
        <v>0</v>
      </c>
      <c r="M103" s="73">
        <v>0</v>
      </c>
      <c r="N103" s="73">
        <v>0</v>
      </c>
      <c r="O103" s="73">
        <v>0</v>
      </c>
      <c r="P103" s="74">
        <v>0</v>
      </c>
      <c r="Q103" s="75"/>
    </row>
    <row r="104" spans="2:17" x14ac:dyDescent="0.2">
      <c r="B104" s="72"/>
      <c r="C104" s="73">
        <v>0</v>
      </c>
      <c r="D104" s="73">
        <v>0</v>
      </c>
      <c r="E104" s="73">
        <v>0</v>
      </c>
      <c r="F104" s="73">
        <v>0</v>
      </c>
      <c r="G104" s="73">
        <v>0</v>
      </c>
      <c r="H104" s="73">
        <v>0</v>
      </c>
      <c r="I104" s="73">
        <v>0</v>
      </c>
      <c r="J104" s="73">
        <v>0</v>
      </c>
      <c r="K104" s="73">
        <v>0</v>
      </c>
      <c r="L104" s="73">
        <v>0</v>
      </c>
      <c r="M104" s="73">
        <v>0</v>
      </c>
      <c r="N104" s="73">
        <v>0</v>
      </c>
      <c r="O104" s="73">
        <v>0</v>
      </c>
      <c r="P104" s="74">
        <v>0</v>
      </c>
      <c r="Q104" s="75"/>
    </row>
    <row r="105" spans="2:17" x14ac:dyDescent="0.2">
      <c r="B105" s="72"/>
      <c r="C105" s="73">
        <v>0</v>
      </c>
      <c r="D105" s="73">
        <v>0</v>
      </c>
      <c r="E105" s="73">
        <v>0</v>
      </c>
      <c r="F105" s="73">
        <v>0</v>
      </c>
      <c r="G105" s="73">
        <v>0</v>
      </c>
      <c r="H105" s="73">
        <v>0</v>
      </c>
      <c r="I105" s="73">
        <v>0</v>
      </c>
      <c r="J105" s="73">
        <v>0</v>
      </c>
      <c r="K105" s="73">
        <v>0</v>
      </c>
      <c r="L105" s="73">
        <v>0</v>
      </c>
      <c r="M105" s="73">
        <v>0</v>
      </c>
      <c r="N105" s="73">
        <v>0</v>
      </c>
      <c r="O105" s="73">
        <v>0</v>
      </c>
      <c r="P105" s="74">
        <v>0</v>
      </c>
      <c r="Q105" s="75"/>
    </row>
    <row r="106" spans="2:17" x14ac:dyDescent="0.2">
      <c r="B106" s="72"/>
      <c r="C106" s="73">
        <v>0</v>
      </c>
      <c r="D106" s="73">
        <v>0</v>
      </c>
      <c r="E106" s="73">
        <v>0</v>
      </c>
      <c r="F106" s="73">
        <v>0</v>
      </c>
      <c r="G106" s="73">
        <v>0</v>
      </c>
      <c r="H106" s="73">
        <v>0</v>
      </c>
      <c r="I106" s="73">
        <v>0</v>
      </c>
      <c r="J106" s="73">
        <v>0</v>
      </c>
      <c r="K106" s="73">
        <v>0</v>
      </c>
      <c r="L106" s="73">
        <v>0</v>
      </c>
      <c r="M106" s="73">
        <v>0</v>
      </c>
      <c r="N106" s="73">
        <v>0</v>
      </c>
      <c r="O106" s="73">
        <v>0</v>
      </c>
      <c r="P106" s="74">
        <v>0</v>
      </c>
      <c r="Q106" s="75"/>
    </row>
    <row r="107" spans="2:17" x14ac:dyDescent="0.2">
      <c r="B107" s="72"/>
      <c r="C107" s="73">
        <v>0</v>
      </c>
      <c r="D107" s="73">
        <v>0</v>
      </c>
      <c r="E107" s="73">
        <v>0</v>
      </c>
      <c r="F107" s="73">
        <v>0</v>
      </c>
      <c r="G107" s="73">
        <v>0</v>
      </c>
      <c r="H107" s="73">
        <v>0</v>
      </c>
      <c r="I107" s="73">
        <v>0</v>
      </c>
      <c r="J107" s="73">
        <v>0</v>
      </c>
      <c r="K107" s="73">
        <v>0</v>
      </c>
      <c r="L107" s="73">
        <v>0</v>
      </c>
      <c r="M107" s="73">
        <v>0</v>
      </c>
      <c r="N107" s="73">
        <v>0</v>
      </c>
      <c r="O107" s="73">
        <v>0</v>
      </c>
      <c r="P107" s="74">
        <v>0</v>
      </c>
      <c r="Q107" s="75">
        <f>P107*O107</f>
        <v>0</v>
      </c>
    </row>
    <row r="108" spans="2:17" x14ac:dyDescent="0.2">
      <c r="B108" s="72"/>
      <c r="C108" s="73">
        <v>0</v>
      </c>
      <c r="D108" s="73">
        <v>0</v>
      </c>
      <c r="E108" s="73">
        <v>0</v>
      </c>
      <c r="F108" s="73">
        <v>0</v>
      </c>
      <c r="G108" s="73">
        <v>0</v>
      </c>
      <c r="H108" s="73">
        <v>0</v>
      </c>
      <c r="I108" s="73">
        <v>0</v>
      </c>
      <c r="J108" s="73">
        <v>0</v>
      </c>
      <c r="K108" s="73">
        <v>0</v>
      </c>
      <c r="L108" s="73">
        <v>0</v>
      </c>
      <c r="M108" s="73">
        <v>0</v>
      </c>
      <c r="N108" s="73">
        <v>0</v>
      </c>
      <c r="O108" s="73">
        <v>0</v>
      </c>
      <c r="P108" s="74">
        <v>0</v>
      </c>
      <c r="Q108" s="75"/>
    </row>
    <row r="109" spans="2:17" x14ac:dyDescent="0.2">
      <c r="B109" s="72"/>
      <c r="C109" s="73">
        <v>0</v>
      </c>
      <c r="D109" s="73">
        <v>0</v>
      </c>
      <c r="E109" s="73">
        <v>0</v>
      </c>
      <c r="F109" s="73">
        <v>0</v>
      </c>
      <c r="G109" s="73">
        <v>0</v>
      </c>
      <c r="H109" s="73">
        <v>0</v>
      </c>
      <c r="I109" s="73">
        <v>0</v>
      </c>
      <c r="J109" s="73">
        <v>0</v>
      </c>
      <c r="K109" s="73">
        <v>0</v>
      </c>
      <c r="L109" s="73">
        <v>0</v>
      </c>
      <c r="M109" s="73">
        <v>0</v>
      </c>
      <c r="N109" s="73">
        <v>0</v>
      </c>
      <c r="O109" s="73">
        <v>0</v>
      </c>
      <c r="P109" s="74">
        <v>0</v>
      </c>
      <c r="Q109" s="75">
        <f>P109*O109</f>
        <v>0</v>
      </c>
    </row>
    <row r="110" spans="2:17" x14ac:dyDescent="0.2">
      <c r="B110" s="72"/>
      <c r="C110" s="73">
        <v>0</v>
      </c>
      <c r="D110" s="73">
        <v>0</v>
      </c>
      <c r="E110" s="73">
        <v>0</v>
      </c>
      <c r="F110" s="73">
        <v>0</v>
      </c>
      <c r="G110" s="73">
        <v>0</v>
      </c>
      <c r="H110" s="73">
        <v>0</v>
      </c>
      <c r="I110" s="73">
        <v>0</v>
      </c>
      <c r="J110" s="73">
        <v>0</v>
      </c>
      <c r="K110" s="73">
        <v>0</v>
      </c>
      <c r="L110" s="73">
        <v>0</v>
      </c>
      <c r="M110" s="73">
        <v>0</v>
      </c>
      <c r="N110" s="73">
        <v>0</v>
      </c>
      <c r="O110" s="73">
        <v>0</v>
      </c>
      <c r="P110" s="74">
        <v>0</v>
      </c>
      <c r="Q110" s="75">
        <f>P110*O110</f>
        <v>0</v>
      </c>
    </row>
    <row r="111" spans="2:17" x14ac:dyDescent="0.2">
      <c r="B111" s="72"/>
      <c r="C111" s="73">
        <v>0</v>
      </c>
      <c r="D111" s="73">
        <v>0</v>
      </c>
      <c r="E111" s="73">
        <v>0</v>
      </c>
      <c r="F111" s="73">
        <v>0</v>
      </c>
      <c r="G111" s="73">
        <v>0</v>
      </c>
      <c r="H111" s="73">
        <v>0</v>
      </c>
      <c r="I111" s="73">
        <v>0</v>
      </c>
      <c r="J111" s="73">
        <v>0</v>
      </c>
      <c r="K111" s="73">
        <v>0</v>
      </c>
      <c r="L111" s="73">
        <v>0</v>
      </c>
      <c r="M111" s="73">
        <v>0</v>
      </c>
      <c r="N111" s="73">
        <v>0</v>
      </c>
      <c r="O111" s="73">
        <v>0</v>
      </c>
      <c r="P111" s="74">
        <v>0</v>
      </c>
      <c r="Q111" s="75"/>
    </row>
    <row r="112" spans="2:17" x14ac:dyDescent="0.2">
      <c r="B112" s="72"/>
      <c r="C112" s="73">
        <v>0</v>
      </c>
      <c r="D112" s="73">
        <v>0</v>
      </c>
      <c r="E112" s="73">
        <v>0</v>
      </c>
      <c r="F112" s="73">
        <v>0</v>
      </c>
      <c r="G112" s="73">
        <v>0</v>
      </c>
      <c r="H112" s="73">
        <v>0</v>
      </c>
      <c r="I112" s="73">
        <v>0</v>
      </c>
      <c r="J112" s="73">
        <v>0</v>
      </c>
      <c r="K112" s="73">
        <v>0</v>
      </c>
      <c r="L112" s="73">
        <v>0</v>
      </c>
      <c r="M112" s="73">
        <v>0</v>
      </c>
      <c r="N112" s="73">
        <v>0</v>
      </c>
      <c r="O112" s="73">
        <v>0</v>
      </c>
      <c r="P112" s="74">
        <v>0</v>
      </c>
      <c r="Q112" s="75"/>
    </row>
    <row r="113" spans="2:17" x14ac:dyDescent="0.2">
      <c r="B113" s="72"/>
      <c r="C113" s="73">
        <v>0</v>
      </c>
      <c r="D113" s="73">
        <v>0</v>
      </c>
      <c r="E113" s="73">
        <v>0</v>
      </c>
      <c r="F113" s="73">
        <v>0</v>
      </c>
      <c r="G113" s="73">
        <v>0</v>
      </c>
      <c r="H113" s="73">
        <v>0</v>
      </c>
      <c r="I113" s="73">
        <v>0</v>
      </c>
      <c r="J113" s="73">
        <v>0</v>
      </c>
      <c r="K113" s="73">
        <v>0</v>
      </c>
      <c r="L113" s="73">
        <v>0</v>
      </c>
      <c r="M113" s="73">
        <v>0</v>
      </c>
      <c r="N113" s="73">
        <v>0</v>
      </c>
      <c r="O113" s="73">
        <v>0</v>
      </c>
      <c r="P113" s="74">
        <v>0</v>
      </c>
      <c r="Q113" s="75"/>
    </row>
    <row r="114" spans="2:17" x14ac:dyDescent="0.2">
      <c r="B114" s="72"/>
      <c r="C114" s="73">
        <v>0</v>
      </c>
      <c r="D114" s="73">
        <v>0</v>
      </c>
      <c r="E114" s="73">
        <v>0</v>
      </c>
      <c r="F114" s="73">
        <v>0</v>
      </c>
      <c r="G114" s="73">
        <v>0</v>
      </c>
      <c r="H114" s="73">
        <v>0</v>
      </c>
      <c r="I114" s="73">
        <v>0</v>
      </c>
      <c r="J114" s="73">
        <v>0</v>
      </c>
      <c r="K114" s="73">
        <v>0</v>
      </c>
      <c r="L114" s="73">
        <v>0</v>
      </c>
      <c r="M114" s="73">
        <v>0</v>
      </c>
      <c r="N114" s="73">
        <v>0</v>
      </c>
      <c r="O114" s="73">
        <v>0</v>
      </c>
      <c r="P114" s="74">
        <v>0</v>
      </c>
      <c r="Q114" s="75"/>
    </row>
    <row r="115" spans="2:17" x14ac:dyDescent="0.2">
      <c r="B115" s="72"/>
      <c r="C115" s="73">
        <v>0</v>
      </c>
      <c r="D115" s="73">
        <v>0</v>
      </c>
      <c r="E115" s="73">
        <v>0</v>
      </c>
      <c r="F115" s="73">
        <v>0</v>
      </c>
      <c r="G115" s="73">
        <v>0</v>
      </c>
      <c r="H115" s="73">
        <v>0</v>
      </c>
      <c r="I115" s="73">
        <v>0</v>
      </c>
      <c r="J115" s="73">
        <v>0</v>
      </c>
      <c r="K115" s="73">
        <v>0</v>
      </c>
      <c r="L115" s="73">
        <v>0</v>
      </c>
      <c r="M115" s="73">
        <v>0</v>
      </c>
      <c r="N115" s="73">
        <v>0</v>
      </c>
      <c r="O115" s="73">
        <v>0</v>
      </c>
      <c r="P115" s="74">
        <v>0</v>
      </c>
      <c r="Q115" s="75"/>
    </row>
    <row r="116" spans="2:17" x14ac:dyDescent="0.2">
      <c r="B116" s="72"/>
      <c r="C116" s="73">
        <v>0</v>
      </c>
      <c r="D116" s="73">
        <v>0</v>
      </c>
      <c r="E116" s="73">
        <v>0</v>
      </c>
      <c r="F116" s="73">
        <v>0</v>
      </c>
      <c r="G116" s="73">
        <v>0</v>
      </c>
      <c r="H116" s="73">
        <v>0</v>
      </c>
      <c r="I116" s="73">
        <v>0</v>
      </c>
      <c r="J116" s="73">
        <v>0</v>
      </c>
      <c r="K116" s="73">
        <v>0</v>
      </c>
      <c r="L116" s="73">
        <v>0</v>
      </c>
      <c r="M116" s="73">
        <v>0</v>
      </c>
      <c r="N116" s="73">
        <v>0</v>
      </c>
      <c r="O116" s="73">
        <v>0</v>
      </c>
      <c r="P116" s="74">
        <v>0</v>
      </c>
      <c r="Q116" s="75">
        <f>P116*O116</f>
        <v>0</v>
      </c>
    </row>
    <row r="117" spans="2:17" x14ac:dyDescent="0.2">
      <c r="B117" s="72"/>
      <c r="C117" s="73">
        <v>0</v>
      </c>
      <c r="D117" s="73">
        <v>0</v>
      </c>
      <c r="E117" s="73">
        <v>0</v>
      </c>
      <c r="F117" s="73">
        <v>0</v>
      </c>
      <c r="G117" s="73">
        <v>0</v>
      </c>
      <c r="H117" s="73">
        <v>0</v>
      </c>
      <c r="I117" s="73">
        <v>0</v>
      </c>
      <c r="J117" s="73">
        <v>0</v>
      </c>
      <c r="K117" s="73">
        <v>0</v>
      </c>
      <c r="L117" s="73">
        <v>0</v>
      </c>
      <c r="M117" s="73">
        <v>0</v>
      </c>
      <c r="N117" s="73">
        <v>0</v>
      </c>
      <c r="O117" s="73">
        <v>0</v>
      </c>
      <c r="P117" s="74">
        <v>0</v>
      </c>
      <c r="Q117" s="75"/>
    </row>
    <row r="118" spans="2:17" ht="15" thickBot="1" x14ac:dyDescent="0.25">
      <c r="B118" s="72"/>
      <c r="C118" s="73">
        <v>0</v>
      </c>
      <c r="D118" s="73">
        <v>0</v>
      </c>
      <c r="E118" s="73">
        <v>0</v>
      </c>
      <c r="F118" s="73">
        <v>0</v>
      </c>
      <c r="G118" s="73">
        <v>0</v>
      </c>
      <c r="H118" s="73">
        <v>0</v>
      </c>
      <c r="I118" s="73">
        <v>0</v>
      </c>
      <c r="J118" s="73">
        <v>0</v>
      </c>
      <c r="K118" s="73">
        <v>0</v>
      </c>
      <c r="L118" s="73">
        <v>0</v>
      </c>
      <c r="M118" s="73">
        <v>0</v>
      </c>
      <c r="N118" s="73">
        <v>0</v>
      </c>
      <c r="O118" s="73">
        <v>0</v>
      </c>
      <c r="P118" s="74">
        <v>0</v>
      </c>
      <c r="Q118" s="75">
        <f>P118*O118</f>
        <v>0</v>
      </c>
    </row>
    <row r="119" spans="2:17" ht="15" thickBot="1" x14ac:dyDescent="0.25">
      <c r="B119" s="77" t="s">
        <v>178</v>
      </c>
      <c r="C119" s="78" t="s">
        <v>179</v>
      </c>
      <c r="D119" s="79">
        <v>0</v>
      </c>
      <c r="E119" s="79">
        <v>0</v>
      </c>
      <c r="F119" s="79">
        <v>0</v>
      </c>
      <c r="G119" s="79">
        <v>0</v>
      </c>
      <c r="H119" s="79">
        <v>0</v>
      </c>
      <c r="I119" s="79">
        <v>0</v>
      </c>
      <c r="J119" s="79">
        <v>0</v>
      </c>
      <c r="K119" s="79">
        <v>0</v>
      </c>
      <c r="L119" s="79">
        <v>0</v>
      </c>
      <c r="M119" s="79">
        <v>0</v>
      </c>
      <c r="N119" s="79">
        <v>0</v>
      </c>
      <c r="O119" s="80">
        <v>0</v>
      </c>
      <c r="P119" s="81">
        <v>0</v>
      </c>
      <c r="Q119" s="82"/>
    </row>
  </sheetData>
  <sheetProtection algorithmName="SHA-512" hashValue="uvHOKLsd+a8vyMcW1YVeCOmQzBFdGC/TxLn3i3c1Wm7o+33TknZ7D83dcgvauDq9BBlxfqexVurZPfUwy5xDBA==" saltValue="i12RCDel9HWcj3NtxYTMnQ==" spinCount="100000" sheet="1" objects="1" scenarios="1"/>
  <mergeCells count="10">
    <mergeCell ref="B3:P3"/>
    <mergeCell ref="B5:P5"/>
    <mergeCell ref="D7:E8"/>
    <mergeCell ref="F7:G8"/>
    <mergeCell ref="H7:H9"/>
    <mergeCell ref="I7:I9"/>
    <mergeCell ref="J7:M8"/>
    <mergeCell ref="N7:N9"/>
    <mergeCell ref="O7:O9"/>
    <mergeCell ref="P7:P9"/>
  </mergeCells>
  <pageMargins left="0.70866141732283472" right="0.70866141732283472" top="0.74803149606299213" bottom="0.74803149606299213" header="0.31496062992125984" footer="0.31496062992125984"/>
  <pageSetup paperSize="9" scale="46" fitToHeight="2"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B4200-F4B7-4B5A-BDEF-5DA31FA27C3F}">
  <sheetPr>
    <tabColor theme="5" tint="-0.499984740745262"/>
    <pageSetUpPr fitToPage="1"/>
  </sheetPr>
  <dimension ref="A1:P21"/>
  <sheetViews>
    <sheetView showGridLines="0" zoomScaleNormal="100" workbookViewId="0">
      <selection activeCell="B2" sqref="B2:D2"/>
    </sheetView>
  </sheetViews>
  <sheetFormatPr defaultColWidth="8.7109375" defaultRowHeight="14.25" x14ac:dyDescent="0.2"/>
  <cols>
    <col min="1" max="1" width="10.42578125" style="54" customWidth="1"/>
    <col min="2" max="2" width="15.7109375" style="55" bestFit="1" customWidth="1"/>
    <col min="3" max="3" width="64.42578125" style="56" bestFit="1" customWidth="1"/>
    <col min="4" max="4" width="19.42578125" style="54" bestFit="1" customWidth="1"/>
    <col min="5" max="5" width="13.5703125" style="54" bestFit="1" customWidth="1"/>
    <col min="6" max="16384" width="8.7109375" style="54"/>
  </cols>
  <sheetData>
    <row r="1" spans="1:16" ht="15.75" thickBot="1" x14ac:dyDescent="0.3">
      <c r="E1" s="4"/>
      <c r="F1" s="4"/>
      <c r="G1" s="4"/>
      <c r="H1" s="4"/>
      <c r="I1" s="4"/>
      <c r="J1" s="4"/>
      <c r="K1" s="4"/>
      <c r="L1" s="4"/>
      <c r="M1" s="4"/>
      <c r="N1" s="4"/>
      <c r="O1" s="4"/>
      <c r="P1" s="4"/>
    </row>
    <row r="2" spans="1:16" s="5" customFormat="1" ht="41.25" customHeight="1" thickBot="1" x14ac:dyDescent="0.3">
      <c r="A2" s="4"/>
      <c r="B2" s="810" t="s">
        <v>180</v>
      </c>
      <c r="C2" s="811"/>
      <c r="D2" s="812"/>
      <c r="E2" s="4"/>
      <c r="F2" s="4"/>
      <c r="G2" s="4"/>
      <c r="H2" s="4"/>
      <c r="I2" s="4"/>
      <c r="J2" s="4"/>
      <c r="K2" s="4"/>
      <c r="L2" s="4"/>
      <c r="M2" s="4"/>
      <c r="N2" s="4"/>
      <c r="O2" s="4"/>
      <c r="P2" s="4"/>
    </row>
    <row r="3" spans="1:16" ht="15" hidden="1" x14ac:dyDescent="0.25">
      <c r="B3" s="83" t="s">
        <v>181</v>
      </c>
      <c r="C3" s="54" t="s">
        <v>182</v>
      </c>
      <c r="E3" s="4"/>
      <c r="F3" s="4"/>
      <c r="G3" s="4"/>
      <c r="H3" s="4"/>
      <c r="I3" s="4"/>
      <c r="J3" s="4"/>
      <c r="K3" s="4"/>
      <c r="L3" s="4"/>
      <c r="M3" s="4"/>
      <c r="N3" s="4"/>
      <c r="O3" s="4"/>
      <c r="P3" s="4"/>
    </row>
    <row r="4" spans="1:16" ht="29.25" hidden="1" x14ac:dyDescent="0.25">
      <c r="B4" s="83" t="s">
        <v>183</v>
      </c>
      <c r="C4" s="56" t="s">
        <v>184</v>
      </c>
      <c r="E4" s="4"/>
      <c r="F4" s="4"/>
      <c r="G4" s="4"/>
      <c r="H4" s="4"/>
      <c r="I4" s="4"/>
      <c r="J4" s="4"/>
      <c r="K4" s="4"/>
      <c r="L4" s="4"/>
      <c r="M4" s="4"/>
      <c r="N4" s="4"/>
      <c r="O4" s="4"/>
      <c r="P4" s="4"/>
    </row>
    <row r="5" spans="1:16" ht="15" hidden="1" x14ac:dyDescent="0.25">
      <c r="B5" s="83" t="s">
        <v>185</v>
      </c>
      <c r="C5" s="56" t="s">
        <v>186</v>
      </c>
      <c r="E5" s="4"/>
      <c r="F5" s="4"/>
      <c r="G5" s="4"/>
      <c r="H5" s="4"/>
      <c r="I5" s="4"/>
      <c r="J5" s="4"/>
      <c r="K5" s="4"/>
      <c r="L5" s="4"/>
      <c r="M5" s="4"/>
      <c r="N5" s="4"/>
      <c r="O5" s="4"/>
      <c r="P5" s="4"/>
    </row>
    <row r="6" spans="1:16" ht="15" hidden="1" x14ac:dyDescent="0.25">
      <c r="B6" s="83"/>
      <c r="E6" s="4"/>
      <c r="F6" s="4"/>
      <c r="G6" s="4"/>
      <c r="H6" s="4"/>
      <c r="I6" s="4"/>
      <c r="J6" s="4"/>
      <c r="K6" s="4"/>
      <c r="L6" s="4"/>
      <c r="M6" s="4"/>
      <c r="N6" s="4"/>
      <c r="O6" s="4"/>
      <c r="P6" s="4"/>
    </row>
    <row r="7" spans="1:16" ht="15.75" thickBot="1" x14ac:dyDescent="0.3">
      <c r="B7" s="83"/>
      <c r="E7" s="4"/>
      <c r="F7" s="4"/>
      <c r="G7" s="4"/>
      <c r="H7" s="4"/>
      <c r="I7" s="4"/>
      <c r="J7" s="4"/>
      <c r="K7" s="4"/>
      <c r="L7" s="4"/>
      <c r="M7" s="4"/>
      <c r="N7" s="4"/>
      <c r="O7" s="4"/>
      <c r="P7" s="4"/>
    </row>
    <row r="8" spans="1:16" ht="15.75" thickBot="1" x14ac:dyDescent="0.3">
      <c r="B8" s="4"/>
      <c r="C8" s="4"/>
      <c r="D8" s="84" t="s">
        <v>131</v>
      </c>
      <c r="E8" s="4"/>
      <c r="F8" s="4"/>
      <c r="G8" s="4"/>
      <c r="H8" s="4"/>
      <c r="I8" s="4"/>
      <c r="J8" s="4"/>
      <c r="K8" s="4"/>
      <c r="L8" s="4"/>
      <c r="M8" s="4"/>
      <c r="N8" s="4"/>
      <c r="O8" s="4"/>
      <c r="P8" s="4"/>
    </row>
    <row r="9" spans="1:16" ht="15" x14ac:dyDescent="0.25">
      <c r="B9" s="85" t="s">
        <v>176</v>
      </c>
      <c r="C9" s="86" t="s">
        <v>187</v>
      </c>
      <c r="D9" s="87">
        <v>7491.4250206699999</v>
      </c>
      <c r="E9" s="4"/>
      <c r="F9" s="4"/>
      <c r="G9" s="4"/>
      <c r="H9" s="4"/>
      <c r="I9" s="4"/>
      <c r="J9" s="4"/>
      <c r="K9" s="4"/>
      <c r="L9" s="4"/>
      <c r="M9" s="4"/>
      <c r="N9" s="4"/>
      <c r="O9" s="4"/>
      <c r="P9" s="4"/>
    </row>
    <row r="10" spans="1:16" ht="15" x14ac:dyDescent="0.25">
      <c r="B10" s="88" t="s">
        <v>178</v>
      </c>
      <c r="C10" s="89" t="s">
        <v>188</v>
      </c>
      <c r="D10" s="90">
        <v>1.4500000000000001E-3</v>
      </c>
      <c r="E10" s="4"/>
      <c r="F10" s="4"/>
      <c r="G10" s="4"/>
      <c r="H10" s="4"/>
      <c r="I10" s="4"/>
      <c r="J10" s="4"/>
      <c r="K10" s="4"/>
      <c r="L10" s="4"/>
      <c r="M10" s="4"/>
      <c r="N10" s="4"/>
      <c r="O10" s="4"/>
      <c r="P10" s="4"/>
    </row>
    <row r="11" spans="1:16" ht="15" thickBot="1" x14ac:dyDescent="0.25">
      <c r="B11" s="91" t="s">
        <v>189</v>
      </c>
      <c r="C11" s="92" t="s">
        <v>190</v>
      </c>
      <c r="D11" s="93">
        <v>10.862566279971501</v>
      </c>
    </row>
    <row r="14" spans="1:16" x14ac:dyDescent="0.2">
      <c r="D14" s="94"/>
    </row>
    <row r="15" spans="1:16" x14ac:dyDescent="0.2">
      <c r="D15" s="94"/>
    </row>
    <row r="16" spans="1:16" x14ac:dyDescent="0.2">
      <c r="D16" s="95"/>
    </row>
    <row r="17" spans="4:5" x14ac:dyDescent="0.2">
      <c r="D17" s="96"/>
      <c r="E17" s="97"/>
    </row>
    <row r="18" spans="4:5" x14ac:dyDescent="0.2">
      <c r="D18" s="94"/>
    </row>
    <row r="19" spans="4:5" x14ac:dyDescent="0.2">
      <c r="D19" s="94"/>
    </row>
    <row r="21" spans="4:5" x14ac:dyDescent="0.2">
      <c r="D21" s="98"/>
    </row>
  </sheetData>
  <sheetProtection algorithmName="SHA-512" hashValue="KXNl8ayKJ0M60s1JXIqWrdnloLZZhhoQVMJlu4B99VnbnYoQHD9pI4u2i4T1JzT6SXQcw77uGFFejTxmRQ3DDA==" saltValue="EzguaLkIN+2p+S+gFRQM1g==" spinCount="100000" sheet="1" objects="1" scenarios="1"/>
  <mergeCells count="1">
    <mergeCell ref="B2:D2"/>
  </mergeCells>
  <pageMargins left="0.70866141732283472" right="0.70866141732283472" top="0.74803149606299213" bottom="0.74803149606299213" header="0.31496062992125984" footer="0.31496062992125984"/>
  <pageSetup paperSize="9" scale="8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E372D9-6FB5-4F6E-B74B-8CEC79B31D26}">
  <sheetPr>
    <tabColor theme="5" tint="-0.499984740745262"/>
    <pageSetUpPr fitToPage="1"/>
  </sheetPr>
  <dimension ref="A1:D22"/>
  <sheetViews>
    <sheetView showGridLines="0" workbookViewId="0">
      <selection activeCell="B2" sqref="B2:D2"/>
    </sheetView>
  </sheetViews>
  <sheetFormatPr defaultRowHeight="15" x14ac:dyDescent="0.25"/>
  <cols>
    <col min="1" max="1" width="9.140625" style="103"/>
    <col min="2" max="2" width="7.5703125" style="458" bestFit="1" customWidth="1"/>
    <col min="3" max="3" width="50.42578125" style="458" bestFit="1" customWidth="1"/>
    <col min="4" max="4" width="19.42578125" style="458" bestFit="1" customWidth="1"/>
    <col min="5" max="16384" width="9.140625" style="103"/>
  </cols>
  <sheetData>
    <row r="1" spans="1:4" ht="15.75" thickBot="1" x14ac:dyDescent="0.3">
      <c r="A1" s="467"/>
    </row>
    <row r="2" spans="1:4" ht="15" customHeight="1" thickBot="1" x14ac:dyDescent="0.3">
      <c r="B2" s="780" t="s">
        <v>712</v>
      </c>
      <c r="C2" s="781"/>
      <c r="D2" s="782"/>
    </row>
    <row r="3" spans="1:4" ht="15.75" x14ac:dyDescent="0.25">
      <c r="B3" s="629"/>
      <c r="C3" s="629"/>
      <c r="D3" s="630"/>
    </row>
    <row r="6" spans="1:4" ht="15.75" x14ac:dyDescent="0.25">
      <c r="B6" s="631"/>
      <c r="C6" s="631"/>
      <c r="D6" s="632" t="s">
        <v>131</v>
      </c>
    </row>
    <row r="7" spans="1:4" ht="15.75" x14ac:dyDescent="0.25">
      <c r="B7" s="631"/>
      <c r="C7" s="631"/>
      <c r="D7" s="632" t="s">
        <v>713</v>
      </c>
    </row>
    <row r="8" spans="1:4" x14ac:dyDescent="0.25">
      <c r="B8" s="633">
        <v>1</v>
      </c>
      <c r="C8" s="634" t="s">
        <v>714</v>
      </c>
      <c r="D8" s="601">
        <v>346588.78351400001</v>
      </c>
    </row>
    <row r="9" spans="1:4" ht="42.75" x14ac:dyDescent="0.25">
      <c r="B9" s="633">
        <v>2</v>
      </c>
      <c r="C9" s="634" t="s">
        <v>715</v>
      </c>
      <c r="D9" s="601">
        <v>0</v>
      </c>
    </row>
    <row r="10" spans="1:4" ht="42.75" x14ac:dyDescent="0.25">
      <c r="B10" s="633">
        <v>3</v>
      </c>
      <c r="C10" s="634" t="s">
        <v>716</v>
      </c>
      <c r="D10" s="635">
        <v>0</v>
      </c>
    </row>
    <row r="11" spans="1:4" ht="28.5" x14ac:dyDescent="0.25">
      <c r="B11" s="633">
        <v>4</v>
      </c>
      <c r="C11" s="634" t="s">
        <v>717</v>
      </c>
      <c r="D11" s="635">
        <v>0</v>
      </c>
    </row>
    <row r="12" spans="1:4" ht="71.25" x14ac:dyDescent="0.25">
      <c r="B12" s="633">
        <v>5</v>
      </c>
      <c r="C12" s="634" t="s">
        <v>718</v>
      </c>
      <c r="D12" s="635">
        <v>0</v>
      </c>
    </row>
    <row r="13" spans="1:4" ht="28.5" x14ac:dyDescent="0.25">
      <c r="B13" s="633">
        <v>6</v>
      </c>
      <c r="C13" s="634" t="s">
        <v>719</v>
      </c>
      <c r="D13" s="635">
        <v>0</v>
      </c>
    </row>
    <row r="14" spans="1:4" x14ac:dyDescent="0.25">
      <c r="B14" s="633">
        <v>7</v>
      </c>
      <c r="C14" s="634" t="s">
        <v>720</v>
      </c>
      <c r="D14" s="635">
        <v>0</v>
      </c>
    </row>
    <row r="15" spans="1:4" x14ac:dyDescent="0.25">
      <c r="B15" s="633">
        <v>8</v>
      </c>
      <c r="C15" s="634" t="s">
        <v>721</v>
      </c>
      <c r="D15" s="601">
        <v>7805.2269927299994</v>
      </c>
    </row>
    <row r="16" spans="1:4" x14ac:dyDescent="0.25">
      <c r="B16" s="633">
        <v>9</v>
      </c>
      <c r="C16" s="634" t="s">
        <v>722</v>
      </c>
      <c r="D16" s="636">
        <v>0</v>
      </c>
    </row>
    <row r="17" spans="2:4" ht="42.75" x14ac:dyDescent="0.25">
      <c r="B17" s="633">
        <v>10</v>
      </c>
      <c r="C17" s="634" t="s">
        <v>723</v>
      </c>
      <c r="D17" s="637">
        <v>0</v>
      </c>
    </row>
    <row r="18" spans="2:4" ht="42.75" x14ac:dyDescent="0.25">
      <c r="B18" s="633">
        <v>11</v>
      </c>
      <c r="C18" s="634" t="s">
        <v>724</v>
      </c>
      <c r="D18" s="637">
        <v>0</v>
      </c>
    </row>
    <row r="19" spans="2:4" ht="42.75" x14ac:dyDescent="0.25">
      <c r="B19" s="633" t="s">
        <v>725</v>
      </c>
      <c r="C19" s="634" t="s">
        <v>726</v>
      </c>
      <c r="D19" s="636">
        <v>0</v>
      </c>
    </row>
    <row r="20" spans="2:4" ht="42.75" x14ac:dyDescent="0.25">
      <c r="B20" s="633" t="s">
        <v>727</v>
      </c>
      <c r="C20" s="634" t="s">
        <v>728</v>
      </c>
      <c r="D20" s="636">
        <v>0</v>
      </c>
    </row>
    <row r="21" spans="2:4" x14ac:dyDescent="0.25">
      <c r="B21" s="633">
        <v>12</v>
      </c>
      <c r="C21" s="634" t="s">
        <v>729</v>
      </c>
      <c r="D21" s="635">
        <v>0</v>
      </c>
    </row>
    <row r="22" spans="2:4" x14ac:dyDescent="0.25">
      <c r="B22" s="638">
        <v>13</v>
      </c>
      <c r="C22" s="639" t="s">
        <v>517</v>
      </c>
      <c r="D22" s="640">
        <v>354648.05141307006</v>
      </c>
    </row>
  </sheetData>
  <sheetProtection algorithmName="SHA-512" hashValue="sUvqM4X6JzdfRN4xsrtEklAcCC5f79DVOOImljxVhJdOFYiTj9NnDETI7HbLn0Rbb1l60LMKUk5lQl5vZoWYRw==" saltValue="Yoqh29DEFKI1RTmzrDQxbw==" spinCount="100000" sheet="1" objects="1" scenarios="1"/>
  <mergeCells count="1">
    <mergeCell ref="B2:D2"/>
  </mergeCells>
  <pageMargins left="0.70866141732283472" right="0.70866141732283472" top="0.74803149606299213" bottom="0.74803149606299213" header="0.31496062992125984" footer="0.31496062992125984"/>
  <pageSetup paperSize="9" orientation="portrait" horizontalDpi="4294967295" verticalDpi="4294967295"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A5E65-AC16-4656-8103-BFEC80E61A85}">
  <sheetPr>
    <tabColor theme="5" tint="-0.499984740745262"/>
    <pageSetUpPr fitToPage="1"/>
  </sheetPr>
  <dimension ref="A1:E72"/>
  <sheetViews>
    <sheetView showGridLines="0" zoomScaleNormal="100" workbookViewId="0">
      <selection activeCell="B2" sqref="B2:E2"/>
    </sheetView>
  </sheetViews>
  <sheetFormatPr defaultRowHeight="15" x14ac:dyDescent="0.25"/>
  <cols>
    <col min="1" max="1" width="9.140625" style="459"/>
    <col min="2" max="2" width="15.85546875" style="103" customWidth="1"/>
    <col min="3" max="3" width="36.140625" style="441" customWidth="1"/>
    <col min="4" max="5" width="23.5703125" style="103" customWidth="1"/>
    <col min="6" max="16384" width="9.140625" style="103"/>
  </cols>
  <sheetData>
    <row r="1" spans="1:5" ht="15.75" thickBot="1" x14ac:dyDescent="0.3">
      <c r="A1" s="467"/>
    </row>
    <row r="2" spans="1:5" ht="15.75" thickBot="1" x14ac:dyDescent="0.3">
      <c r="B2" s="847" t="s">
        <v>730</v>
      </c>
      <c r="C2" s="848"/>
      <c r="D2" s="848"/>
      <c r="E2" s="849"/>
    </row>
    <row r="3" spans="1:5" x14ac:dyDescent="0.25">
      <c r="B3" s="641"/>
      <c r="C3" s="158"/>
      <c r="D3" s="495"/>
      <c r="E3" s="495"/>
    </row>
    <row r="4" spans="1:5" x14ac:dyDescent="0.25">
      <c r="B4" s="642"/>
      <c r="C4" s="643"/>
      <c r="D4" s="850" t="s">
        <v>731</v>
      </c>
      <c r="E4" s="851"/>
    </row>
    <row r="5" spans="1:5" x14ac:dyDescent="0.25">
      <c r="B5" s="852"/>
      <c r="C5" s="853"/>
      <c r="D5" s="644" t="s">
        <v>131</v>
      </c>
      <c r="E5" s="644" t="s">
        <v>150</v>
      </c>
    </row>
    <row r="6" spans="1:5" x14ac:dyDescent="0.25">
      <c r="B6" s="854"/>
      <c r="C6" s="855"/>
      <c r="D6" s="645">
        <v>44926</v>
      </c>
      <c r="E6" s="645">
        <v>44834</v>
      </c>
    </row>
    <row r="7" spans="1:5" x14ac:dyDescent="0.25">
      <c r="B7" s="646" t="s">
        <v>732</v>
      </c>
      <c r="C7" s="647"/>
      <c r="D7" s="648"/>
      <c r="E7" s="649"/>
    </row>
    <row r="8" spans="1:5" ht="42.75" x14ac:dyDescent="0.25">
      <c r="B8" s="650">
        <v>1</v>
      </c>
      <c r="C8" s="651" t="s">
        <v>733</v>
      </c>
      <c r="D8" s="652">
        <v>341491.28963272995</v>
      </c>
      <c r="E8" s="652">
        <v>296288.67816657841</v>
      </c>
    </row>
    <row r="9" spans="1:5" ht="57" x14ac:dyDescent="0.25">
      <c r="B9" s="653">
        <v>2</v>
      </c>
      <c r="C9" s="651" t="s">
        <v>734</v>
      </c>
      <c r="D9" s="652">
        <v>0</v>
      </c>
      <c r="E9" s="652">
        <v>0</v>
      </c>
    </row>
    <row r="10" spans="1:5" ht="42.75" x14ac:dyDescent="0.25">
      <c r="B10" s="653">
        <v>3</v>
      </c>
      <c r="C10" s="651" t="s">
        <v>735</v>
      </c>
      <c r="D10" s="652">
        <v>0</v>
      </c>
      <c r="E10" s="652">
        <v>0</v>
      </c>
    </row>
    <row r="11" spans="1:5" ht="42.75" x14ac:dyDescent="0.25">
      <c r="B11" s="653">
        <v>4</v>
      </c>
      <c r="C11" s="651" t="s">
        <v>736</v>
      </c>
      <c r="D11" s="652">
        <v>0</v>
      </c>
      <c r="E11" s="652">
        <v>0</v>
      </c>
    </row>
    <row r="12" spans="1:5" ht="28.5" x14ac:dyDescent="0.25">
      <c r="B12" s="653">
        <v>5</v>
      </c>
      <c r="C12" s="651" t="s">
        <v>737</v>
      </c>
      <c r="D12" s="652">
        <v>0</v>
      </c>
      <c r="E12" s="652">
        <v>0</v>
      </c>
    </row>
    <row r="13" spans="1:5" ht="28.5" x14ac:dyDescent="0.25">
      <c r="B13" s="650">
        <v>6</v>
      </c>
      <c r="C13" s="654" t="s">
        <v>738</v>
      </c>
      <c r="D13" s="652">
        <v>-731.309120659889</v>
      </c>
      <c r="E13" s="652">
        <v>0</v>
      </c>
    </row>
    <row r="14" spans="1:5" ht="28.5" x14ac:dyDescent="0.25">
      <c r="B14" s="655">
        <v>7</v>
      </c>
      <c r="C14" s="656" t="s">
        <v>739</v>
      </c>
      <c r="D14" s="652">
        <v>340759.98051207006</v>
      </c>
      <c r="E14" s="652">
        <v>296288.67816657841</v>
      </c>
    </row>
    <row r="15" spans="1:5" x14ac:dyDescent="0.25">
      <c r="B15" s="646" t="s">
        <v>740</v>
      </c>
      <c r="C15" s="647"/>
      <c r="D15" s="648"/>
      <c r="E15" s="649"/>
    </row>
    <row r="16" spans="1:5" ht="42.75" x14ac:dyDescent="0.25">
      <c r="B16" s="650">
        <v>8</v>
      </c>
      <c r="C16" s="651" t="s">
        <v>741</v>
      </c>
      <c r="D16" s="652">
        <v>0</v>
      </c>
      <c r="E16" s="652">
        <v>0</v>
      </c>
    </row>
    <row r="17" spans="2:5" ht="42.75" x14ac:dyDescent="0.25">
      <c r="B17" s="650" t="s">
        <v>742</v>
      </c>
      <c r="C17" s="657" t="s">
        <v>743</v>
      </c>
      <c r="D17" s="652">
        <v>8792.9146870000004</v>
      </c>
      <c r="E17" s="652">
        <v>0</v>
      </c>
    </row>
    <row r="18" spans="2:5" ht="42.75" x14ac:dyDescent="0.25">
      <c r="B18" s="650">
        <v>9</v>
      </c>
      <c r="C18" s="658" t="s">
        <v>744</v>
      </c>
      <c r="D18" s="652">
        <v>0</v>
      </c>
      <c r="E18" s="652">
        <v>0</v>
      </c>
    </row>
    <row r="19" spans="2:5" ht="42.75" x14ac:dyDescent="0.25">
      <c r="B19" s="653" t="s">
        <v>745</v>
      </c>
      <c r="C19" s="657" t="s">
        <v>746</v>
      </c>
      <c r="D19" s="652">
        <v>5095.1562139999996</v>
      </c>
      <c r="E19" s="652">
        <v>0</v>
      </c>
    </row>
    <row r="20" spans="2:5" ht="28.5" x14ac:dyDescent="0.25">
      <c r="B20" s="476" t="s">
        <v>747</v>
      </c>
      <c r="C20" s="657" t="s">
        <v>748</v>
      </c>
      <c r="D20" s="652">
        <v>0</v>
      </c>
      <c r="E20" s="652" t="e">
        <v>#N/A</v>
      </c>
    </row>
    <row r="21" spans="2:5" ht="28.5" x14ac:dyDescent="0.25">
      <c r="B21" s="653">
        <v>10</v>
      </c>
      <c r="C21" s="659" t="s">
        <v>749</v>
      </c>
      <c r="D21" s="652">
        <v>0</v>
      </c>
      <c r="E21" s="652">
        <v>0</v>
      </c>
    </row>
    <row r="22" spans="2:5" ht="42.75" x14ac:dyDescent="0.25">
      <c r="B22" s="653" t="s">
        <v>750</v>
      </c>
      <c r="C22" s="659" t="s">
        <v>751</v>
      </c>
      <c r="D22" s="652">
        <v>0</v>
      </c>
      <c r="E22" s="652">
        <v>0</v>
      </c>
    </row>
    <row r="23" spans="2:5" ht="42.75" x14ac:dyDescent="0.25">
      <c r="B23" s="653" t="s">
        <v>752</v>
      </c>
      <c r="C23" s="659" t="s">
        <v>753</v>
      </c>
      <c r="D23" s="652">
        <v>0</v>
      </c>
      <c r="E23" s="652" t="e">
        <v>#N/A</v>
      </c>
    </row>
    <row r="24" spans="2:5" ht="28.5" x14ac:dyDescent="0.25">
      <c r="B24" s="653">
        <v>11</v>
      </c>
      <c r="C24" s="654" t="s">
        <v>754</v>
      </c>
      <c r="D24" s="652">
        <v>0</v>
      </c>
      <c r="E24" s="652" t="e">
        <v>#N/A</v>
      </c>
    </row>
    <row r="25" spans="2:5" ht="42.75" x14ac:dyDescent="0.25">
      <c r="B25" s="653">
        <v>12</v>
      </c>
      <c r="C25" s="654" t="s">
        <v>755</v>
      </c>
      <c r="D25" s="652">
        <v>0</v>
      </c>
      <c r="E25" s="652" t="e">
        <v>#N/A</v>
      </c>
    </row>
    <row r="26" spans="2:5" x14ac:dyDescent="0.25">
      <c r="B26" s="660">
        <v>13</v>
      </c>
      <c r="C26" s="661" t="s">
        <v>756</v>
      </c>
      <c r="D26" s="662">
        <v>13888.070900999999</v>
      </c>
      <c r="E26" s="662" t="e">
        <v>#N/A</v>
      </c>
    </row>
    <row r="27" spans="2:5" x14ac:dyDescent="0.25">
      <c r="B27" s="646" t="s">
        <v>757</v>
      </c>
      <c r="C27" s="647"/>
      <c r="D27" s="648"/>
      <c r="E27" s="649"/>
    </row>
    <row r="28" spans="2:5" ht="42.75" x14ac:dyDescent="0.25">
      <c r="B28" s="650">
        <v>14</v>
      </c>
      <c r="C28" s="651" t="s">
        <v>758</v>
      </c>
      <c r="D28" s="652">
        <v>0</v>
      </c>
      <c r="E28" s="652">
        <v>0</v>
      </c>
    </row>
    <row r="29" spans="2:5" ht="28.5" x14ac:dyDescent="0.25">
      <c r="B29" s="650">
        <v>15</v>
      </c>
      <c r="C29" s="654" t="s">
        <v>759</v>
      </c>
      <c r="D29" s="652">
        <v>0</v>
      </c>
      <c r="E29" s="652">
        <v>0</v>
      </c>
    </row>
    <row r="30" spans="2:5" ht="28.5" x14ac:dyDescent="0.25">
      <c r="B30" s="650">
        <v>16</v>
      </c>
      <c r="C30" s="654" t="s">
        <v>760</v>
      </c>
      <c r="D30" s="652">
        <v>0</v>
      </c>
      <c r="E30" s="652" t="e">
        <v>#N/A</v>
      </c>
    </row>
    <row r="31" spans="2:5" ht="42.75" x14ac:dyDescent="0.25">
      <c r="B31" s="653" t="s">
        <v>761</v>
      </c>
      <c r="C31" s="651" t="s">
        <v>762</v>
      </c>
      <c r="D31" s="652">
        <v>0</v>
      </c>
      <c r="E31" s="652" t="e">
        <v>#N/A</v>
      </c>
    </row>
    <row r="32" spans="2:5" x14ac:dyDescent="0.25">
      <c r="B32" s="653">
        <v>17</v>
      </c>
      <c r="C32" s="654" t="s">
        <v>763</v>
      </c>
      <c r="D32" s="652">
        <v>0</v>
      </c>
      <c r="E32" s="652" t="e">
        <v>#N/A</v>
      </c>
    </row>
    <row r="33" spans="2:5" ht="28.5" x14ac:dyDescent="0.25">
      <c r="B33" s="653" t="s">
        <v>764</v>
      </c>
      <c r="C33" s="654" t="s">
        <v>765</v>
      </c>
      <c r="D33" s="652">
        <v>0</v>
      </c>
      <c r="E33" s="652" t="e">
        <v>#N/A</v>
      </c>
    </row>
    <row r="34" spans="2:5" ht="28.5" x14ac:dyDescent="0.25">
      <c r="B34" s="660">
        <v>18</v>
      </c>
      <c r="C34" s="663" t="s">
        <v>766</v>
      </c>
      <c r="D34" s="662">
        <v>0</v>
      </c>
      <c r="E34" s="662" t="e">
        <v>#N/A</v>
      </c>
    </row>
    <row r="35" spans="2:5" x14ac:dyDescent="0.25">
      <c r="B35" s="646" t="s">
        <v>767</v>
      </c>
      <c r="C35" s="647"/>
      <c r="D35" s="648"/>
      <c r="E35" s="649"/>
    </row>
    <row r="36" spans="2:5" ht="28.5" x14ac:dyDescent="0.25">
      <c r="B36" s="650">
        <v>19</v>
      </c>
      <c r="C36" s="651" t="s">
        <v>768</v>
      </c>
      <c r="D36" s="652">
        <v>0</v>
      </c>
      <c r="E36" s="652">
        <v>0</v>
      </c>
    </row>
    <row r="37" spans="2:5" ht="28.5" x14ac:dyDescent="0.25">
      <c r="B37" s="650">
        <v>20</v>
      </c>
      <c r="C37" s="651" t="s">
        <v>769</v>
      </c>
      <c r="D37" s="652">
        <v>0</v>
      </c>
      <c r="E37" s="652">
        <v>0</v>
      </c>
    </row>
    <row r="38" spans="2:5" ht="57" x14ac:dyDescent="0.25">
      <c r="B38" s="650">
        <v>21</v>
      </c>
      <c r="C38" s="651" t="s">
        <v>770</v>
      </c>
      <c r="D38" s="652">
        <v>0</v>
      </c>
      <c r="E38" s="652">
        <v>0</v>
      </c>
    </row>
    <row r="39" spans="2:5" x14ac:dyDescent="0.25">
      <c r="B39" s="660">
        <v>22</v>
      </c>
      <c r="C39" s="663" t="s">
        <v>317</v>
      </c>
      <c r="D39" s="662">
        <v>0</v>
      </c>
      <c r="E39" s="662">
        <v>0</v>
      </c>
    </row>
    <row r="40" spans="2:5" x14ac:dyDescent="0.25">
      <c r="B40" s="664" t="s">
        <v>771</v>
      </c>
      <c r="C40" s="665"/>
      <c r="D40" s="666"/>
      <c r="E40" s="649"/>
    </row>
    <row r="41" spans="2:5" ht="57" x14ac:dyDescent="0.25">
      <c r="B41" s="650" t="s">
        <v>772</v>
      </c>
      <c r="C41" s="634" t="s">
        <v>773</v>
      </c>
      <c r="D41" s="652">
        <v>0</v>
      </c>
      <c r="E41" s="652">
        <v>0</v>
      </c>
    </row>
    <row r="42" spans="2:5" ht="42.75" x14ac:dyDescent="0.25">
      <c r="B42" s="650" t="s">
        <v>774</v>
      </c>
      <c r="C42" s="634" t="s">
        <v>775</v>
      </c>
      <c r="D42" s="652">
        <v>0</v>
      </c>
      <c r="E42" s="652" t="e">
        <v>#N/A</v>
      </c>
    </row>
    <row r="43" spans="2:5" ht="42.75" x14ac:dyDescent="0.25">
      <c r="B43" s="650" t="s">
        <v>776</v>
      </c>
      <c r="C43" s="657" t="s">
        <v>777</v>
      </c>
      <c r="D43" s="652">
        <v>0</v>
      </c>
      <c r="E43" s="652" t="e">
        <v>#N/A</v>
      </c>
    </row>
    <row r="44" spans="2:5" ht="42.75" x14ac:dyDescent="0.25">
      <c r="B44" s="650" t="s">
        <v>778</v>
      </c>
      <c r="C44" s="667" t="s">
        <v>779</v>
      </c>
      <c r="D44" s="652">
        <v>0</v>
      </c>
      <c r="E44" s="652">
        <v>0</v>
      </c>
    </row>
    <row r="45" spans="2:5" ht="42.75" x14ac:dyDescent="0.25">
      <c r="B45" s="650" t="s">
        <v>780</v>
      </c>
      <c r="C45" s="657" t="s">
        <v>781</v>
      </c>
      <c r="D45" s="652">
        <v>0</v>
      </c>
      <c r="E45" s="652">
        <v>0</v>
      </c>
    </row>
    <row r="46" spans="2:5" ht="28.5" x14ac:dyDescent="0.25">
      <c r="B46" s="650" t="s">
        <v>782</v>
      </c>
      <c r="C46" s="657" t="s">
        <v>783</v>
      </c>
      <c r="D46" s="652">
        <v>0</v>
      </c>
      <c r="E46" s="652" t="e">
        <v>#N/A</v>
      </c>
    </row>
    <row r="47" spans="2:5" ht="28.5" x14ac:dyDescent="0.25">
      <c r="B47" s="650" t="s">
        <v>784</v>
      </c>
      <c r="C47" s="657" t="s">
        <v>785</v>
      </c>
      <c r="D47" s="652">
        <v>0</v>
      </c>
      <c r="E47" s="652" t="e">
        <v>#N/A</v>
      </c>
    </row>
    <row r="48" spans="2:5" ht="42.75" x14ac:dyDescent="0.25">
      <c r="B48" s="650" t="s">
        <v>786</v>
      </c>
      <c r="C48" s="667" t="s">
        <v>787</v>
      </c>
      <c r="D48" s="652">
        <v>0</v>
      </c>
      <c r="E48" s="652" t="e">
        <v>#N/A</v>
      </c>
    </row>
    <row r="49" spans="2:5" ht="42.75" x14ac:dyDescent="0.25">
      <c r="B49" s="650" t="s">
        <v>788</v>
      </c>
      <c r="C49" s="667" t="s">
        <v>789</v>
      </c>
      <c r="D49" s="652">
        <v>0</v>
      </c>
      <c r="E49" s="652" t="e">
        <v>#N/A</v>
      </c>
    </row>
    <row r="50" spans="2:5" ht="28.5" x14ac:dyDescent="0.25">
      <c r="B50" s="650" t="s">
        <v>790</v>
      </c>
      <c r="C50" s="657" t="s">
        <v>791</v>
      </c>
      <c r="D50" s="652">
        <v>0</v>
      </c>
      <c r="E50" s="652" t="e">
        <v>#N/A</v>
      </c>
    </row>
    <row r="51" spans="2:5" x14ac:dyDescent="0.25">
      <c r="B51" s="660" t="s">
        <v>792</v>
      </c>
      <c r="C51" s="668" t="s">
        <v>793</v>
      </c>
      <c r="D51" s="669">
        <v>0</v>
      </c>
      <c r="E51" s="669" t="e">
        <v>#N/A</v>
      </c>
    </row>
    <row r="52" spans="2:5" x14ac:dyDescent="0.25">
      <c r="B52" s="646" t="s">
        <v>794</v>
      </c>
      <c r="C52" s="647"/>
      <c r="D52" s="648"/>
      <c r="E52" s="649"/>
    </row>
    <row r="53" spans="2:5" x14ac:dyDescent="0.25">
      <c r="B53" s="650">
        <v>23</v>
      </c>
      <c r="C53" s="670" t="s">
        <v>100</v>
      </c>
      <c r="D53" s="652">
        <v>19216.551432280103</v>
      </c>
      <c r="E53" s="652" t="e">
        <v>#N/A</v>
      </c>
    </row>
    <row r="54" spans="2:5" x14ac:dyDescent="0.25">
      <c r="B54" s="660">
        <v>24</v>
      </c>
      <c r="C54" s="671" t="s">
        <v>517</v>
      </c>
      <c r="D54" s="662">
        <v>354648.05141307006</v>
      </c>
      <c r="E54" s="662" t="e">
        <v>#N/A</v>
      </c>
    </row>
    <row r="55" spans="2:5" x14ac:dyDescent="0.25">
      <c r="B55" s="646" t="s">
        <v>516</v>
      </c>
      <c r="C55" s="647"/>
      <c r="D55" s="648"/>
      <c r="E55" s="649"/>
    </row>
    <row r="56" spans="2:5" x14ac:dyDescent="0.25">
      <c r="B56" s="650">
        <v>25</v>
      </c>
      <c r="C56" s="672" t="s">
        <v>516</v>
      </c>
      <c r="D56" s="673">
        <v>5.4184849897562143E-2</v>
      </c>
      <c r="E56" s="673" t="e">
        <v>#N/A</v>
      </c>
    </row>
    <row r="57" spans="2:5" ht="42.75" x14ac:dyDescent="0.25">
      <c r="B57" s="476" t="s">
        <v>795</v>
      </c>
      <c r="C57" s="634" t="s">
        <v>796</v>
      </c>
      <c r="D57" s="673">
        <v>5.4184849897562143E-2</v>
      </c>
      <c r="E57" s="673" t="e">
        <v>#N/A</v>
      </c>
    </row>
    <row r="58" spans="2:5" ht="42.75" x14ac:dyDescent="0.25">
      <c r="B58" s="650" t="s">
        <v>797</v>
      </c>
      <c r="C58" s="651" t="s">
        <v>798</v>
      </c>
      <c r="D58" s="673">
        <v>5.4184849897562143E-2</v>
      </c>
      <c r="E58" s="673" t="e">
        <v>#N/A</v>
      </c>
    </row>
    <row r="59" spans="2:5" ht="28.5" x14ac:dyDescent="0.25">
      <c r="B59" s="650">
        <v>26</v>
      </c>
      <c r="C59" s="634" t="s">
        <v>799</v>
      </c>
      <c r="D59" s="652">
        <v>2.9999999999999997E-8</v>
      </c>
      <c r="E59" s="652" t="e">
        <v>#N/A</v>
      </c>
    </row>
    <row r="60" spans="2:5" ht="42.75" x14ac:dyDescent="0.25">
      <c r="B60" s="650" t="s">
        <v>800</v>
      </c>
      <c r="C60" s="634" t="s">
        <v>521</v>
      </c>
      <c r="D60" s="652">
        <v>0</v>
      </c>
      <c r="E60" s="652" t="e">
        <v>#N/A</v>
      </c>
    </row>
    <row r="61" spans="2:5" ht="28.5" x14ac:dyDescent="0.25">
      <c r="B61" s="650" t="s">
        <v>801</v>
      </c>
      <c r="C61" s="634" t="s">
        <v>497</v>
      </c>
      <c r="D61" s="652">
        <v>0</v>
      </c>
      <c r="E61" s="652" t="e">
        <v>#N/A</v>
      </c>
    </row>
    <row r="62" spans="2:5" x14ac:dyDescent="0.25">
      <c r="B62" s="476">
        <v>27</v>
      </c>
      <c r="C62" s="634" t="s">
        <v>527</v>
      </c>
      <c r="D62" s="674">
        <v>0</v>
      </c>
      <c r="E62" s="674">
        <v>0</v>
      </c>
    </row>
    <row r="63" spans="2:5" x14ac:dyDescent="0.25">
      <c r="B63" s="650" t="s">
        <v>802</v>
      </c>
      <c r="C63" s="634" t="s">
        <v>803</v>
      </c>
      <c r="D63" s="674">
        <v>2.9999999999999997E-8</v>
      </c>
      <c r="E63" s="674" t="e">
        <v>#N/A</v>
      </c>
    </row>
    <row r="64" spans="2:5" x14ac:dyDescent="0.25">
      <c r="B64" s="664" t="s">
        <v>804</v>
      </c>
      <c r="C64" s="665"/>
      <c r="D64" s="666"/>
      <c r="E64" s="649"/>
    </row>
    <row r="65" spans="2:5" ht="28.5" x14ac:dyDescent="0.25">
      <c r="B65" s="653" t="s">
        <v>805</v>
      </c>
      <c r="C65" s="654" t="s">
        <v>806</v>
      </c>
      <c r="D65" s="675">
        <v>0</v>
      </c>
      <c r="E65" s="676">
        <v>0</v>
      </c>
    </row>
    <row r="66" spans="2:5" x14ac:dyDescent="0.25">
      <c r="B66" s="677" t="s">
        <v>807</v>
      </c>
      <c r="C66" s="678"/>
      <c r="D66" s="678"/>
      <c r="E66" s="679"/>
    </row>
    <row r="67" spans="2:5" ht="71.25" x14ac:dyDescent="0.25">
      <c r="B67" s="476">
        <v>28</v>
      </c>
      <c r="C67" s="634" t="s">
        <v>808</v>
      </c>
      <c r="D67" s="675">
        <v>0</v>
      </c>
      <c r="E67" s="675">
        <v>0</v>
      </c>
    </row>
    <row r="68" spans="2:5" ht="71.25" x14ac:dyDescent="0.25">
      <c r="B68" s="476">
        <v>29</v>
      </c>
      <c r="C68" s="634" t="s">
        <v>809</v>
      </c>
      <c r="D68" s="680">
        <v>0</v>
      </c>
      <c r="E68" s="680">
        <v>0</v>
      </c>
    </row>
    <row r="69" spans="2:5" ht="114" x14ac:dyDescent="0.25">
      <c r="B69" s="476">
        <v>30</v>
      </c>
      <c r="C69" s="634" t="s">
        <v>810</v>
      </c>
      <c r="D69" s="637">
        <v>354648.05141307006</v>
      </c>
      <c r="E69" s="637" t="e">
        <v>#N/A</v>
      </c>
    </row>
    <row r="70" spans="2:5" ht="114" x14ac:dyDescent="0.25">
      <c r="B70" s="476" t="s">
        <v>811</v>
      </c>
      <c r="C70" s="634" t="s">
        <v>812</v>
      </c>
      <c r="D70" s="681">
        <v>354648.05141307006</v>
      </c>
      <c r="E70" s="681" t="e">
        <v>#N/A</v>
      </c>
    </row>
    <row r="71" spans="2:5" ht="114" x14ac:dyDescent="0.25">
      <c r="B71" s="476">
        <v>31</v>
      </c>
      <c r="C71" s="634" t="s">
        <v>813</v>
      </c>
      <c r="D71" s="674">
        <v>5.4184849897562143E-2</v>
      </c>
      <c r="E71" s="674" t="e">
        <v>#N/A</v>
      </c>
    </row>
    <row r="72" spans="2:5" ht="114" x14ac:dyDescent="0.25">
      <c r="B72" s="476" t="s">
        <v>814</v>
      </c>
      <c r="C72" s="634" t="s">
        <v>815</v>
      </c>
      <c r="D72" s="674">
        <v>5.4184849897562143E-2</v>
      </c>
      <c r="E72" s="674" t="e">
        <v>#N/A</v>
      </c>
    </row>
  </sheetData>
  <sheetProtection algorithmName="SHA-512" hashValue="nBOFxHU8Kx9diOkrOKzoFdLHt7WG90+kSfQiRFZymclTEUUHgBmQWkkBhB6JdVg4laYwFKH/QXGfDGYwLNRsRg==" saltValue="0C18QIG5ruNt1BVkTv65Mw==" spinCount="100000" sheet="1" objects="1" scenarios="1"/>
  <mergeCells count="3">
    <mergeCell ref="B2:E2"/>
    <mergeCell ref="D4:E4"/>
    <mergeCell ref="B5:C6"/>
  </mergeCells>
  <pageMargins left="0.70866141732283472" right="0.70866141732283472" top="0.74803149606299213" bottom="0.74803149606299213" header="0.31496062992125984" footer="0.31496062992125984"/>
  <pageSetup paperSize="9" scale="86" fitToHeight="3" orientation="portrait" horizontalDpi="4294967295" verticalDpi="4294967295"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F8A1BF-EEFD-4606-91BA-EFC362F60159}">
  <sheetPr>
    <tabColor theme="5" tint="-0.499984740745262"/>
    <pageSetUpPr fitToPage="1"/>
  </sheetPr>
  <dimension ref="A1:D19"/>
  <sheetViews>
    <sheetView showGridLines="0" zoomScale="115" zoomScaleNormal="115" workbookViewId="0">
      <selection activeCell="B2" sqref="B2:D2"/>
    </sheetView>
  </sheetViews>
  <sheetFormatPr defaultRowHeight="15" x14ac:dyDescent="0.25"/>
  <cols>
    <col min="1" max="1" width="9.140625" style="459"/>
    <col min="2" max="2" width="11.85546875" style="458" customWidth="1"/>
    <col min="3" max="3" width="41.140625" style="682" customWidth="1"/>
    <col min="4" max="4" width="16.5703125" style="458" bestFit="1" customWidth="1"/>
    <col min="5" max="16384" width="9.140625" style="103"/>
  </cols>
  <sheetData>
    <row r="1" spans="1:4" ht="15.75" thickBot="1" x14ac:dyDescent="0.3">
      <c r="A1" s="467"/>
    </row>
    <row r="2" spans="1:4" ht="29.25" customHeight="1" thickBot="1" x14ac:dyDescent="0.3">
      <c r="B2" s="847" t="s">
        <v>816</v>
      </c>
      <c r="C2" s="848"/>
      <c r="D2" s="848"/>
    </row>
    <row r="6" spans="1:4" x14ac:dyDescent="0.25">
      <c r="B6" s="683"/>
      <c r="C6" s="684"/>
      <c r="D6" s="685" t="s">
        <v>131</v>
      </c>
    </row>
    <row r="7" spans="1:4" ht="40.5" customHeight="1" x14ac:dyDescent="0.25">
      <c r="B7" s="686"/>
      <c r="C7" s="687"/>
      <c r="D7" s="688" t="s">
        <v>731</v>
      </c>
    </row>
    <row r="8" spans="1:4" ht="42.75" x14ac:dyDescent="0.25">
      <c r="A8" s="459" t="s">
        <v>980</v>
      </c>
      <c r="B8" s="689" t="s">
        <v>817</v>
      </c>
      <c r="C8" s="690" t="s">
        <v>818</v>
      </c>
      <c r="D8" s="691">
        <v>341491.28963274002</v>
      </c>
    </row>
    <row r="9" spans="1:4" x14ac:dyDescent="0.25">
      <c r="A9" s="459" t="s">
        <v>1170</v>
      </c>
      <c r="B9" s="692" t="s">
        <v>819</v>
      </c>
      <c r="C9" s="693" t="s">
        <v>820</v>
      </c>
      <c r="D9" s="691">
        <v>0</v>
      </c>
    </row>
    <row r="10" spans="1:4" x14ac:dyDescent="0.25">
      <c r="A10" s="459" t="s">
        <v>980</v>
      </c>
      <c r="B10" s="692" t="s">
        <v>821</v>
      </c>
      <c r="C10" s="693" t="s">
        <v>822</v>
      </c>
      <c r="D10" s="691">
        <v>341491.28963274002</v>
      </c>
    </row>
    <row r="11" spans="1:4" x14ac:dyDescent="0.25">
      <c r="A11" s="459" t="s">
        <v>1171</v>
      </c>
      <c r="B11" s="692" t="s">
        <v>823</v>
      </c>
      <c r="C11" s="693" t="s">
        <v>460</v>
      </c>
      <c r="D11" s="691">
        <v>0</v>
      </c>
    </row>
    <row r="12" spans="1:4" x14ac:dyDescent="0.25">
      <c r="A12" s="459" t="s">
        <v>1172</v>
      </c>
      <c r="B12" s="692" t="s">
        <v>824</v>
      </c>
      <c r="C12" s="693" t="s">
        <v>825</v>
      </c>
      <c r="D12" s="691">
        <v>43782.548382190005</v>
      </c>
    </row>
    <row r="13" spans="1:4" ht="42.75" x14ac:dyDescent="0.25">
      <c r="A13" s="459" t="s">
        <v>1173</v>
      </c>
      <c r="B13" s="692" t="s">
        <v>826</v>
      </c>
      <c r="C13" s="693" t="s">
        <v>827</v>
      </c>
      <c r="D13" s="691">
        <v>0</v>
      </c>
    </row>
    <row r="14" spans="1:4" x14ac:dyDescent="0.25">
      <c r="A14" s="459" t="s">
        <v>1174</v>
      </c>
      <c r="B14" s="692" t="s">
        <v>828</v>
      </c>
      <c r="C14" s="693" t="s">
        <v>235</v>
      </c>
      <c r="D14" s="691">
        <v>293926.45466771</v>
      </c>
    </row>
    <row r="15" spans="1:4" ht="28.5" x14ac:dyDescent="0.25">
      <c r="A15" s="459" t="s">
        <v>1175</v>
      </c>
      <c r="B15" s="692" t="s">
        <v>829</v>
      </c>
      <c r="C15" s="693" t="s">
        <v>830</v>
      </c>
      <c r="D15" s="691">
        <v>1090.7149221099999</v>
      </c>
    </row>
    <row r="16" spans="1:4" x14ac:dyDescent="0.25">
      <c r="A16" s="459" t="s">
        <v>1176</v>
      </c>
      <c r="B16" s="692" t="s">
        <v>831</v>
      </c>
      <c r="C16" s="693" t="s">
        <v>832</v>
      </c>
      <c r="D16" s="691">
        <v>1934.68750901</v>
      </c>
    </row>
    <row r="17" spans="1:4" x14ac:dyDescent="0.25">
      <c r="A17" s="459" t="s">
        <v>1177</v>
      </c>
      <c r="B17" s="692" t="s">
        <v>833</v>
      </c>
      <c r="C17" s="694" t="s">
        <v>236</v>
      </c>
      <c r="D17" s="691">
        <v>0</v>
      </c>
    </row>
    <row r="18" spans="1:4" x14ac:dyDescent="0.25">
      <c r="A18" s="459" t="s">
        <v>1178</v>
      </c>
      <c r="B18" s="692" t="s">
        <v>834</v>
      </c>
      <c r="C18" s="693" t="s">
        <v>458</v>
      </c>
      <c r="D18" s="691">
        <v>213.99032596999999</v>
      </c>
    </row>
    <row r="19" spans="1:4" ht="28.5" x14ac:dyDescent="0.25">
      <c r="A19" s="459" t="s">
        <v>1179</v>
      </c>
      <c r="B19" s="692" t="s">
        <v>835</v>
      </c>
      <c r="C19" s="693" t="s">
        <v>836</v>
      </c>
      <c r="D19" s="691">
        <v>542.89382575000002</v>
      </c>
    </row>
  </sheetData>
  <sheetProtection algorithmName="SHA-512" hashValue="377dnSPMREZdSwu5GwaScCzB6WoGaaGMY5xucTzqUtJ423533yXCYwD5eRYaTLgpjBDxB8R+h/9te2hBfu903Q==" saltValue="6HB29eBxzdcy9IHMCW3DCw==" spinCount="100000" sheet="1" objects="1" scenarios="1"/>
  <mergeCells count="1">
    <mergeCell ref="B2:D2"/>
  </mergeCells>
  <pageMargins left="0.70866141732283472" right="0.70866141732283472" top="0.74803149606299213" bottom="0.74803149606299213" header="0.31496062992125984" footer="0.31496062992125984"/>
  <pageSetup paperSize="9" orientation="portrait" horizontalDpi="4294967295" verticalDpi="4294967295"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E8C2C2-8245-41F9-86E9-CA82DD564BB5}">
  <sheetPr>
    <tabColor theme="5" tint="-0.499984740745262"/>
    <pageSetUpPr fitToPage="1"/>
  </sheetPr>
  <dimension ref="B1:K46"/>
  <sheetViews>
    <sheetView showGridLines="0" workbookViewId="0">
      <selection activeCell="B2" sqref="B2:H2"/>
    </sheetView>
  </sheetViews>
  <sheetFormatPr defaultRowHeight="15" x14ac:dyDescent="0.25"/>
  <cols>
    <col min="1" max="2" width="9.140625" style="103"/>
    <col min="3" max="3" width="31.7109375" style="103" customWidth="1"/>
    <col min="4" max="11" width="12.28515625" style="103" customWidth="1"/>
    <col min="12" max="16384" width="9.140625" style="103"/>
  </cols>
  <sheetData>
    <row r="1" spans="2:11" ht="15.75" thickBot="1" x14ac:dyDescent="0.3"/>
    <row r="2" spans="2:11" ht="18.75" thickBot="1" x14ac:dyDescent="0.3">
      <c r="B2" s="777" t="s">
        <v>542</v>
      </c>
      <c r="C2" s="778"/>
      <c r="D2" s="778"/>
      <c r="E2" s="778"/>
      <c r="F2" s="778"/>
      <c r="G2" s="778"/>
      <c r="H2" s="779"/>
      <c r="I2" s="495"/>
      <c r="J2" s="495"/>
      <c r="K2" s="495"/>
    </row>
    <row r="3" spans="2:11" x14ac:dyDescent="0.25">
      <c r="B3" s="496"/>
      <c r="C3" s="495"/>
      <c r="D3" s="495"/>
      <c r="E3" s="495"/>
      <c r="F3" s="495"/>
      <c r="G3" s="497"/>
      <c r="H3" s="498" t="str">
        <f>MID(H11,21,4)</f>
        <v/>
      </c>
      <c r="I3" s="498" t="str">
        <f>MID(I11,21,4)</f>
        <v/>
      </c>
      <c r="J3" s="498" t="str">
        <f>MID(J11,21,4)</f>
        <v/>
      </c>
      <c r="K3" s="498" t="str">
        <f>MID(K11,21,4)</f>
        <v/>
      </c>
    </row>
    <row r="4" spans="2:11" x14ac:dyDescent="0.25">
      <c r="B4" s="499" t="s">
        <v>1097</v>
      </c>
      <c r="C4" s="500"/>
      <c r="D4" s="458"/>
      <c r="E4" s="458"/>
      <c r="F4" s="458"/>
      <c r="G4" s="497"/>
      <c r="H4" s="498"/>
      <c r="I4" s="498"/>
      <c r="J4" s="498"/>
      <c r="K4" s="498"/>
    </row>
    <row r="5" spans="2:11" ht="15.75" thickBot="1" x14ac:dyDescent="0.3">
      <c r="B5" s="458"/>
      <c r="C5" s="501"/>
      <c r="D5" s="458"/>
      <c r="E5" s="458"/>
      <c r="F5" s="458"/>
      <c r="G5" s="458"/>
      <c r="H5" s="458"/>
      <c r="I5" s="458"/>
      <c r="J5" s="458"/>
      <c r="K5" s="458"/>
    </row>
    <row r="6" spans="2:11" ht="15.75" thickBot="1" x14ac:dyDescent="0.3">
      <c r="B6" s="496"/>
      <c r="C6" s="458"/>
      <c r="D6" s="502" t="s">
        <v>131</v>
      </c>
      <c r="E6" s="502" t="s">
        <v>150</v>
      </c>
      <c r="F6" s="502" t="s">
        <v>132</v>
      </c>
      <c r="G6" s="502" t="s">
        <v>151</v>
      </c>
      <c r="H6" s="502" t="s">
        <v>152</v>
      </c>
      <c r="I6" s="502" t="s">
        <v>153</v>
      </c>
      <c r="J6" s="502" t="s">
        <v>154</v>
      </c>
      <c r="K6" s="502" t="s">
        <v>155</v>
      </c>
    </row>
    <row r="7" spans="2:11" ht="15.75" thickBot="1" x14ac:dyDescent="0.3">
      <c r="B7" s="458"/>
      <c r="C7" s="458"/>
      <c r="D7" s="870" t="s">
        <v>543</v>
      </c>
      <c r="E7" s="870"/>
      <c r="F7" s="870"/>
      <c r="G7" s="870"/>
      <c r="H7" s="870" t="s">
        <v>544</v>
      </c>
      <c r="I7" s="870"/>
      <c r="J7" s="870"/>
      <c r="K7" s="870"/>
    </row>
    <row r="8" spans="2:11" ht="15.75" thickBot="1" x14ac:dyDescent="0.3">
      <c r="B8" s="503" t="s">
        <v>545</v>
      </c>
      <c r="C8" s="504" t="s">
        <v>546</v>
      </c>
      <c r="D8" s="505">
        <v>44926</v>
      </c>
      <c r="E8" s="506">
        <v>44834</v>
      </c>
      <c r="F8" s="506">
        <v>44742</v>
      </c>
      <c r="G8" s="506">
        <v>44651</v>
      </c>
      <c r="H8" s="506">
        <v>44926</v>
      </c>
      <c r="I8" s="506">
        <v>44834</v>
      </c>
      <c r="J8" s="506">
        <v>44742</v>
      </c>
      <c r="K8" s="506">
        <v>44651</v>
      </c>
    </row>
    <row r="9" spans="2:11" ht="29.25" thickBot="1" x14ac:dyDescent="0.3">
      <c r="B9" s="503" t="s">
        <v>547</v>
      </c>
      <c r="C9" s="504" t="s">
        <v>548</v>
      </c>
      <c r="D9" s="507"/>
      <c r="E9" s="508"/>
      <c r="F9" s="508"/>
      <c r="G9" s="508"/>
      <c r="H9" s="508"/>
      <c r="I9" s="508"/>
      <c r="J9" s="508"/>
      <c r="K9" s="508"/>
    </row>
    <row r="10" spans="2:11" ht="15.75" thickBot="1" x14ac:dyDescent="0.3">
      <c r="B10" s="871" t="s">
        <v>549</v>
      </c>
      <c r="C10" s="872"/>
      <c r="D10" s="873"/>
      <c r="E10" s="873"/>
      <c r="F10" s="873"/>
      <c r="G10" s="873"/>
      <c r="H10" s="873"/>
      <c r="I10" s="873"/>
      <c r="J10" s="873"/>
      <c r="K10" s="874"/>
    </row>
    <row r="11" spans="2:11" ht="57.75" thickBot="1" x14ac:dyDescent="0.3">
      <c r="B11" s="509">
        <v>1</v>
      </c>
      <c r="C11" s="510" t="s">
        <v>550</v>
      </c>
      <c r="D11" s="875"/>
      <c r="E11" s="876"/>
      <c r="F11" s="876"/>
      <c r="G11" s="877"/>
      <c r="H11" s="486">
        <v>16668.176439243332</v>
      </c>
      <c r="I11" s="486">
        <v>15879.896103003332</v>
      </c>
      <c r="J11" s="486">
        <v>18205.165310339999</v>
      </c>
      <c r="K11" s="486">
        <v>39857.244481946662</v>
      </c>
    </row>
    <row r="12" spans="2:11" ht="15.75" thickBot="1" x14ac:dyDescent="0.3">
      <c r="B12" s="878" t="s">
        <v>551</v>
      </c>
      <c r="C12" s="879"/>
      <c r="D12" s="511"/>
      <c r="E12" s="511"/>
      <c r="F12" s="511"/>
      <c r="G12" s="511"/>
      <c r="H12" s="511"/>
      <c r="I12" s="511"/>
      <c r="J12" s="511"/>
      <c r="K12" s="511"/>
    </row>
    <row r="13" spans="2:11" ht="43.5" thickBot="1" x14ac:dyDescent="0.3">
      <c r="B13" s="509">
        <v>2</v>
      </c>
      <c r="C13" s="510" t="s">
        <v>552</v>
      </c>
      <c r="D13" s="512">
        <v>154.52158386333335</v>
      </c>
      <c r="E13" s="512">
        <v>169.24007956666668</v>
      </c>
      <c r="F13" s="512">
        <v>179.17186874000001</v>
      </c>
      <c r="G13" s="512">
        <v>196.59347542999998</v>
      </c>
      <c r="H13" s="512">
        <v>15.452158386666666</v>
      </c>
      <c r="I13" s="512">
        <v>16.924007956666667</v>
      </c>
      <c r="J13" s="512">
        <v>17.917186873333328</v>
      </c>
      <c r="K13" s="512">
        <v>19.659347543333332</v>
      </c>
    </row>
    <row r="14" spans="2:11" ht="15.75" thickBot="1" x14ac:dyDescent="0.3">
      <c r="B14" s="509">
        <v>3</v>
      </c>
      <c r="C14" s="513" t="s">
        <v>553</v>
      </c>
      <c r="D14" s="512">
        <v>0</v>
      </c>
      <c r="E14" s="512">
        <v>0</v>
      </c>
      <c r="F14" s="512">
        <v>0</v>
      </c>
      <c r="G14" s="512">
        <v>0</v>
      </c>
      <c r="H14" s="512">
        <v>8.0000000000000002E-8</v>
      </c>
      <c r="I14" s="512">
        <v>8.0000000000000002E-8</v>
      </c>
      <c r="J14" s="512">
        <v>8.0000000000000002E-8</v>
      </c>
      <c r="K14" s="512">
        <v>8.0000000000000002E-8</v>
      </c>
    </row>
    <row r="15" spans="2:11" ht="15.75" thickBot="1" x14ac:dyDescent="0.3">
      <c r="B15" s="509">
        <v>4</v>
      </c>
      <c r="C15" s="513" t="s">
        <v>554</v>
      </c>
      <c r="D15" s="512">
        <v>154.52158386333335</v>
      </c>
      <c r="E15" s="512">
        <v>169.24007956666668</v>
      </c>
      <c r="F15" s="512">
        <v>179.17186874000001</v>
      </c>
      <c r="G15" s="512">
        <v>196.59347542999998</v>
      </c>
      <c r="H15" s="512">
        <v>15.452158386666666</v>
      </c>
      <c r="I15" s="512">
        <v>16.924007956666667</v>
      </c>
      <c r="J15" s="512">
        <v>17.917186873333328</v>
      </c>
      <c r="K15" s="512">
        <v>19.55220864</v>
      </c>
    </row>
    <row r="16" spans="2:11" ht="15.75" thickBot="1" x14ac:dyDescent="0.3">
      <c r="B16" s="509">
        <v>5</v>
      </c>
      <c r="C16" s="510" t="s">
        <v>555</v>
      </c>
      <c r="D16" s="512">
        <v>2870.267511463333</v>
      </c>
      <c r="E16" s="512">
        <v>0.43427755999999995</v>
      </c>
      <c r="F16" s="512">
        <v>0.25782390000000005</v>
      </c>
      <c r="G16" s="512">
        <v>6707.3835720699999</v>
      </c>
      <c r="H16" s="512">
        <v>2869.3319195499998</v>
      </c>
      <c r="I16" s="512">
        <v>0.17371102333333335</v>
      </c>
      <c r="J16" s="512">
        <v>0.10312956333333334</v>
      </c>
      <c r="K16" s="512">
        <v>3014.5926784299995</v>
      </c>
    </row>
    <row r="17" spans="2:11" ht="43.5" thickBot="1" x14ac:dyDescent="0.3">
      <c r="B17" s="509">
        <v>6</v>
      </c>
      <c r="C17" s="514" t="s">
        <v>556</v>
      </c>
      <c r="D17" s="512">
        <v>0</v>
      </c>
      <c r="E17" s="512">
        <v>0</v>
      </c>
      <c r="F17" s="512">
        <v>0</v>
      </c>
      <c r="G17" s="512">
        <v>0</v>
      </c>
      <c r="H17" s="512">
        <v>0</v>
      </c>
      <c r="I17" s="512">
        <v>0</v>
      </c>
      <c r="J17" s="512">
        <v>0</v>
      </c>
      <c r="K17" s="512">
        <v>0</v>
      </c>
    </row>
    <row r="18" spans="2:11" ht="29.25" thickBot="1" x14ac:dyDescent="0.3">
      <c r="B18" s="515">
        <v>7</v>
      </c>
      <c r="C18" s="516" t="s">
        <v>557</v>
      </c>
      <c r="D18" s="512">
        <v>2870.267511463333</v>
      </c>
      <c r="E18" s="512">
        <v>0.43427755999999995</v>
      </c>
      <c r="F18" s="512">
        <v>0.25782390000000005</v>
      </c>
      <c r="G18" s="512">
        <v>6707.3835720699999</v>
      </c>
      <c r="H18" s="512">
        <v>2869.3319195499998</v>
      </c>
      <c r="I18" s="512">
        <v>0.17371102333333335</v>
      </c>
      <c r="J18" s="512">
        <v>0.10312956333333334</v>
      </c>
      <c r="K18" s="512">
        <v>3014.5926784299995</v>
      </c>
    </row>
    <row r="19" spans="2:11" ht="15.75" thickBot="1" x14ac:dyDescent="0.3">
      <c r="B19" s="517">
        <v>8</v>
      </c>
      <c r="C19" s="516" t="s">
        <v>558</v>
      </c>
      <c r="D19" s="512">
        <v>0</v>
      </c>
      <c r="E19" s="512">
        <v>0</v>
      </c>
      <c r="F19" s="512">
        <v>0</v>
      </c>
      <c r="G19" s="512">
        <v>0</v>
      </c>
      <c r="H19" s="512">
        <v>0</v>
      </c>
      <c r="I19" s="512">
        <v>0</v>
      </c>
      <c r="J19" s="512">
        <v>0</v>
      </c>
      <c r="K19" s="512">
        <v>0</v>
      </c>
    </row>
    <row r="20" spans="2:11" ht="15.75" thickBot="1" x14ac:dyDescent="0.3">
      <c r="B20" s="517">
        <v>9</v>
      </c>
      <c r="C20" s="516" t="s">
        <v>559</v>
      </c>
      <c r="D20" s="518"/>
      <c r="E20" s="518"/>
      <c r="F20" s="518"/>
      <c r="G20" s="518"/>
      <c r="H20" s="519">
        <v>0</v>
      </c>
      <c r="I20" s="519">
        <v>0</v>
      </c>
      <c r="J20" s="519">
        <v>0</v>
      </c>
      <c r="K20" s="519">
        <v>0</v>
      </c>
    </row>
    <row r="21" spans="2:11" ht="15.75" thickBot="1" x14ac:dyDescent="0.3">
      <c r="B21" s="509">
        <v>10</v>
      </c>
      <c r="C21" s="510" t="s">
        <v>560</v>
      </c>
      <c r="D21" s="512">
        <v>293.41666658000003</v>
      </c>
      <c r="E21" s="512">
        <v>2992.8287000399996</v>
      </c>
      <c r="F21" s="512">
        <v>38.354819876666667</v>
      </c>
      <c r="G21" s="512">
        <v>1.6753215166666666</v>
      </c>
      <c r="H21" s="512">
        <v>586.83333745999994</v>
      </c>
      <c r="I21" s="512">
        <v>5983.2580698633319</v>
      </c>
      <c r="J21" s="512">
        <v>75.836478733333337</v>
      </c>
      <c r="K21" s="512">
        <v>1.2624920000000001E-2</v>
      </c>
    </row>
    <row r="22" spans="2:11" ht="43.5" thickBot="1" x14ac:dyDescent="0.3">
      <c r="B22" s="509">
        <v>11</v>
      </c>
      <c r="C22" s="513" t="s">
        <v>561</v>
      </c>
      <c r="D22" s="512">
        <v>0</v>
      </c>
      <c r="E22" s="512">
        <v>0</v>
      </c>
      <c r="F22" s="512">
        <v>0</v>
      </c>
      <c r="G22" s="512">
        <v>0</v>
      </c>
      <c r="H22" s="512">
        <v>3.2999999999999993E-6</v>
      </c>
      <c r="I22" s="512">
        <v>3.2999999999999993E-6</v>
      </c>
      <c r="J22" s="512">
        <v>3.2999999999999993E-6</v>
      </c>
      <c r="K22" s="512">
        <v>3.2999999999999993E-6</v>
      </c>
    </row>
    <row r="23" spans="2:11" ht="29.25" thickBot="1" x14ac:dyDescent="0.3">
      <c r="B23" s="509">
        <v>12</v>
      </c>
      <c r="C23" s="513" t="s">
        <v>562</v>
      </c>
      <c r="D23" s="520">
        <v>293.41666658000003</v>
      </c>
      <c r="E23" s="512">
        <v>2991.3291159666664</v>
      </c>
      <c r="F23" s="520">
        <v>37.866666930000001</v>
      </c>
      <c r="G23" s="520">
        <v>0</v>
      </c>
      <c r="H23" s="520">
        <v>293.41666658000003</v>
      </c>
      <c r="I23" s="512">
        <v>2991.3291159666664</v>
      </c>
      <c r="J23" s="520">
        <v>37.866666930000001</v>
      </c>
      <c r="K23" s="520">
        <v>0</v>
      </c>
    </row>
    <row r="24" spans="2:11" ht="15.75" thickBot="1" x14ac:dyDescent="0.3">
      <c r="B24" s="509">
        <v>13</v>
      </c>
      <c r="C24" s="513" t="s">
        <v>563</v>
      </c>
      <c r="D24" s="512">
        <v>0</v>
      </c>
      <c r="E24" s="512">
        <v>1.4995840733333332</v>
      </c>
      <c r="F24" s="512">
        <v>0.4881529466666667</v>
      </c>
      <c r="G24" s="512">
        <v>1.6753215166666666</v>
      </c>
      <c r="H24" s="512">
        <v>0</v>
      </c>
      <c r="I24" s="512">
        <v>0.59983363000000001</v>
      </c>
      <c r="J24" s="512">
        <v>0.10314057333333335</v>
      </c>
      <c r="K24" s="512">
        <v>0.62027218000000006</v>
      </c>
    </row>
    <row r="25" spans="2:11" ht="29.25" thickBot="1" x14ac:dyDescent="0.3">
      <c r="B25" s="509">
        <v>14</v>
      </c>
      <c r="C25" s="510" t="s">
        <v>564</v>
      </c>
      <c r="D25" s="512">
        <v>0</v>
      </c>
      <c r="E25" s="512">
        <v>0</v>
      </c>
      <c r="F25" s="512">
        <v>0</v>
      </c>
      <c r="G25" s="512">
        <v>0</v>
      </c>
      <c r="H25" s="512">
        <v>1.9999999999999999E-6</v>
      </c>
      <c r="I25" s="512">
        <v>1.9999999999999999E-6</v>
      </c>
      <c r="J25" s="512">
        <v>1.9999999999999999E-6</v>
      </c>
      <c r="K25" s="512">
        <v>1.9999999999999999E-6</v>
      </c>
    </row>
    <row r="26" spans="2:11" ht="29.25" thickBot="1" x14ac:dyDescent="0.3">
      <c r="B26" s="509">
        <v>15</v>
      </c>
      <c r="C26" s="510" t="s">
        <v>565</v>
      </c>
      <c r="D26" s="512">
        <v>0</v>
      </c>
      <c r="E26" s="512">
        <v>0</v>
      </c>
      <c r="F26" s="512">
        <v>0</v>
      </c>
      <c r="G26" s="512">
        <v>0</v>
      </c>
      <c r="H26" s="512">
        <v>0</v>
      </c>
      <c r="I26" s="512">
        <v>0</v>
      </c>
      <c r="J26" s="512">
        <v>0</v>
      </c>
      <c r="K26" s="512">
        <v>0</v>
      </c>
    </row>
    <row r="27" spans="2:11" ht="15.75" thickBot="1" x14ac:dyDescent="0.3">
      <c r="B27" s="521">
        <v>16</v>
      </c>
      <c r="C27" s="522" t="s">
        <v>566</v>
      </c>
      <c r="D27" s="523"/>
      <c r="E27" s="523"/>
      <c r="F27" s="523"/>
      <c r="G27" s="523"/>
      <c r="H27" s="512">
        <v>3178.2007445166664</v>
      </c>
      <c r="I27" s="512">
        <v>3009.026668576666</v>
      </c>
      <c r="J27" s="512">
        <v>55.990123939999997</v>
      </c>
      <c r="K27" s="512">
        <v>6727.4792501233333</v>
      </c>
    </row>
    <row r="28" spans="2:11" ht="15.75" thickBot="1" x14ac:dyDescent="0.3">
      <c r="B28" s="524" t="s">
        <v>567</v>
      </c>
      <c r="C28" s="511"/>
      <c r="D28" s="511"/>
      <c r="E28" s="511"/>
      <c r="F28" s="511"/>
      <c r="G28" s="511"/>
      <c r="H28" s="511"/>
      <c r="I28" s="511"/>
      <c r="J28" s="511"/>
      <c r="K28" s="511"/>
    </row>
    <row r="29" spans="2:11" ht="15.75" thickBot="1" x14ac:dyDescent="0.3">
      <c r="B29" s="509">
        <v>17</v>
      </c>
      <c r="C29" s="525" t="s">
        <v>568</v>
      </c>
      <c r="D29" s="486">
        <v>0</v>
      </c>
      <c r="E29" s="486">
        <v>0</v>
      </c>
      <c r="F29" s="486">
        <v>0</v>
      </c>
      <c r="G29" s="486">
        <v>0</v>
      </c>
      <c r="H29" s="526">
        <v>0</v>
      </c>
      <c r="I29" s="526">
        <v>0</v>
      </c>
      <c r="J29" s="526">
        <v>0</v>
      </c>
      <c r="K29" s="526">
        <v>0</v>
      </c>
    </row>
    <row r="30" spans="2:11" ht="29.25" thickBot="1" x14ac:dyDescent="0.3">
      <c r="B30" s="509">
        <v>18</v>
      </c>
      <c r="C30" s="525" t="s">
        <v>569</v>
      </c>
      <c r="D30" s="486">
        <v>19602.022881829998</v>
      </c>
      <c r="E30" s="486">
        <v>17633.310098233331</v>
      </c>
      <c r="F30" s="486">
        <v>10690.028661576667</v>
      </c>
      <c r="G30" s="486">
        <v>1754.6767111200002</v>
      </c>
      <c r="H30" s="486">
        <v>19598.670136616667</v>
      </c>
      <c r="I30" s="486">
        <v>17631.161640733331</v>
      </c>
      <c r="J30" s="486">
        <v>10687.58069617</v>
      </c>
      <c r="K30" s="486">
        <v>1454.4676255499999</v>
      </c>
    </row>
    <row r="31" spans="2:11" ht="15.75" thickBot="1" x14ac:dyDescent="0.3">
      <c r="B31" s="509">
        <v>19</v>
      </c>
      <c r="C31" s="525" t="s">
        <v>570</v>
      </c>
      <c r="D31" s="486">
        <v>3503.7811305500004</v>
      </c>
      <c r="E31" s="486">
        <v>2330.8626854600002</v>
      </c>
      <c r="F31" s="486">
        <v>1895.2629840433331</v>
      </c>
      <c r="G31" s="486">
        <v>1679.8916312899999</v>
      </c>
      <c r="H31" s="486">
        <v>3503.7811305500004</v>
      </c>
      <c r="I31" s="486">
        <v>2330.8626854600002</v>
      </c>
      <c r="J31" s="486">
        <v>1895.2629840433331</v>
      </c>
      <c r="K31" s="486">
        <v>1786.6398827699998</v>
      </c>
    </row>
    <row r="32" spans="2:11" x14ac:dyDescent="0.25">
      <c r="B32" s="859" t="s">
        <v>571</v>
      </c>
      <c r="C32" s="869" t="s">
        <v>572</v>
      </c>
      <c r="D32" s="867"/>
      <c r="E32" s="867"/>
      <c r="F32" s="867"/>
      <c r="G32" s="867"/>
      <c r="H32" s="865">
        <v>0</v>
      </c>
      <c r="I32" s="865">
        <v>0</v>
      </c>
      <c r="J32" s="865">
        <v>0</v>
      </c>
      <c r="K32" s="865">
        <v>0</v>
      </c>
    </row>
    <row r="33" spans="2:11" ht="15.75" thickBot="1" x14ac:dyDescent="0.3">
      <c r="B33" s="863"/>
      <c r="C33" s="866"/>
      <c r="D33" s="868"/>
      <c r="E33" s="868"/>
      <c r="F33" s="868"/>
      <c r="G33" s="868"/>
      <c r="H33" s="866"/>
      <c r="I33" s="866"/>
      <c r="J33" s="866"/>
      <c r="K33" s="866"/>
    </row>
    <row r="34" spans="2:11" x14ac:dyDescent="0.25">
      <c r="B34" s="859" t="s">
        <v>573</v>
      </c>
      <c r="C34" s="869" t="s">
        <v>574</v>
      </c>
      <c r="D34" s="867"/>
      <c r="E34" s="867"/>
      <c r="F34" s="867"/>
      <c r="G34" s="867"/>
      <c r="H34" s="865">
        <v>0</v>
      </c>
      <c r="I34" s="865">
        <v>0</v>
      </c>
      <c r="J34" s="865">
        <v>0</v>
      </c>
      <c r="K34" s="865">
        <v>0</v>
      </c>
    </row>
    <row r="35" spans="2:11" ht="15.75" thickBot="1" x14ac:dyDescent="0.3">
      <c r="B35" s="863"/>
      <c r="C35" s="866"/>
      <c r="D35" s="868"/>
      <c r="E35" s="868"/>
      <c r="F35" s="868"/>
      <c r="G35" s="868"/>
      <c r="H35" s="866"/>
      <c r="I35" s="866"/>
      <c r="J35" s="866"/>
      <c r="K35" s="866"/>
    </row>
    <row r="36" spans="2:11" ht="15.75" thickBot="1" x14ac:dyDescent="0.3">
      <c r="B36" s="527">
        <v>20</v>
      </c>
      <c r="C36" s="510" t="s">
        <v>575</v>
      </c>
      <c r="D36" s="512">
        <v>23105.804012379998</v>
      </c>
      <c r="E36" s="512">
        <v>19964.172783693335</v>
      </c>
      <c r="F36" s="512">
        <v>12585.29164562</v>
      </c>
      <c r="G36" s="512">
        <v>3434.5683424099998</v>
      </c>
      <c r="H36" s="512">
        <v>23102.451267166667</v>
      </c>
      <c r="I36" s="512">
        <v>19962.024326193336</v>
      </c>
      <c r="J36" s="512">
        <v>12582.843680213333</v>
      </c>
      <c r="K36" s="512">
        <v>3433.82924069</v>
      </c>
    </row>
    <row r="37" spans="2:11" ht="15.75" thickBot="1" x14ac:dyDescent="0.3">
      <c r="B37" s="859" t="s">
        <v>31</v>
      </c>
      <c r="C37" s="861" t="s">
        <v>576</v>
      </c>
      <c r="D37" s="857">
        <v>0</v>
      </c>
      <c r="E37" s="857">
        <v>0</v>
      </c>
      <c r="F37" s="857">
        <v>0</v>
      </c>
      <c r="G37" s="857">
        <v>0</v>
      </c>
      <c r="H37" s="857">
        <v>0</v>
      </c>
      <c r="I37" s="857">
        <v>0</v>
      </c>
      <c r="J37" s="857">
        <v>0</v>
      </c>
      <c r="K37" s="857">
        <v>0</v>
      </c>
    </row>
    <row r="38" spans="2:11" ht="15.75" thickBot="1" x14ac:dyDescent="0.3">
      <c r="B38" s="863"/>
      <c r="C38" s="864"/>
      <c r="D38" s="858"/>
      <c r="E38" s="858"/>
      <c r="F38" s="858"/>
      <c r="G38" s="858"/>
      <c r="H38" s="858"/>
      <c r="I38" s="858"/>
      <c r="J38" s="858"/>
      <c r="K38" s="858"/>
    </row>
    <row r="39" spans="2:11" ht="15.75" thickBot="1" x14ac:dyDescent="0.3">
      <c r="B39" s="859" t="s">
        <v>33</v>
      </c>
      <c r="C39" s="861" t="s">
        <v>577</v>
      </c>
      <c r="D39" s="857">
        <v>0</v>
      </c>
      <c r="E39" s="857">
        <v>0</v>
      </c>
      <c r="F39" s="857">
        <v>0</v>
      </c>
      <c r="G39" s="857">
        <v>0</v>
      </c>
      <c r="H39" s="857">
        <v>0</v>
      </c>
      <c r="I39" s="857">
        <v>0</v>
      </c>
      <c r="J39" s="857">
        <v>0</v>
      </c>
      <c r="K39" s="857">
        <v>0</v>
      </c>
    </row>
    <row r="40" spans="2:11" ht="15.75" thickBot="1" x14ac:dyDescent="0.3">
      <c r="B40" s="863"/>
      <c r="C40" s="864"/>
      <c r="D40" s="858"/>
      <c r="E40" s="858"/>
      <c r="F40" s="858"/>
      <c r="G40" s="858"/>
      <c r="H40" s="858"/>
      <c r="I40" s="858"/>
      <c r="J40" s="858"/>
      <c r="K40" s="858"/>
    </row>
    <row r="41" spans="2:11" ht="15.75" thickBot="1" x14ac:dyDescent="0.3">
      <c r="B41" s="859" t="s">
        <v>35</v>
      </c>
      <c r="C41" s="861" t="s">
        <v>578</v>
      </c>
      <c r="D41" s="856">
        <v>23105.804012379998</v>
      </c>
      <c r="E41" s="856">
        <v>19964.172783693335</v>
      </c>
      <c r="F41" s="856">
        <v>12585.29164562</v>
      </c>
      <c r="G41" s="856">
        <v>3434.5683424099998</v>
      </c>
      <c r="H41" s="856">
        <v>23102.451267166667</v>
      </c>
      <c r="I41" s="856">
        <v>19962.024326193336</v>
      </c>
      <c r="J41" s="856">
        <v>12582.843680213333</v>
      </c>
      <c r="K41" s="856">
        <v>3433.82924069</v>
      </c>
    </row>
    <row r="42" spans="2:11" ht="15.75" thickBot="1" x14ac:dyDescent="0.3">
      <c r="B42" s="860"/>
      <c r="C42" s="862"/>
      <c r="D42" s="856"/>
      <c r="E42" s="856"/>
      <c r="F42" s="856"/>
      <c r="G42" s="856"/>
      <c r="H42" s="856"/>
      <c r="I42" s="856"/>
      <c r="J42" s="856"/>
      <c r="K42" s="856"/>
    </row>
    <row r="43" spans="2:11" ht="15.75" thickBot="1" x14ac:dyDescent="0.3">
      <c r="B43" s="528" t="s">
        <v>579</v>
      </c>
      <c r="C43" s="529"/>
      <c r="D43" s="530"/>
      <c r="E43" s="530"/>
      <c r="F43" s="530"/>
      <c r="G43" s="530"/>
      <c r="H43" s="530"/>
      <c r="I43" s="530"/>
      <c r="J43" s="530"/>
      <c r="K43" s="530"/>
    </row>
    <row r="44" spans="2:11" ht="15.75" thickBot="1" x14ac:dyDescent="0.3">
      <c r="B44" s="531">
        <v>21</v>
      </c>
      <c r="C44" s="532" t="s">
        <v>580</v>
      </c>
      <c r="D44" s="533"/>
      <c r="E44" s="534"/>
      <c r="F44" s="534"/>
      <c r="G44" s="535"/>
      <c r="H44" s="512">
        <v>16668.176439243332</v>
      </c>
      <c r="I44" s="512">
        <v>15879.896103003332</v>
      </c>
      <c r="J44" s="512">
        <v>18205.165310339999</v>
      </c>
      <c r="K44" s="512">
        <v>39857.244481946662</v>
      </c>
    </row>
    <row r="45" spans="2:11" ht="15.75" thickBot="1" x14ac:dyDescent="0.3">
      <c r="B45" s="536">
        <v>22</v>
      </c>
      <c r="C45" s="537" t="s">
        <v>581</v>
      </c>
      <c r="D45" s="538"/>
      <c r="E45" s="539"/>
      <c r="F45" s="539"/>
      <c r="G45" s="540"/>
      <c r="H45" s="512">
        <v>794.55018612666674</v>
      </c>
      <c r="I45" s="512">
        <v>752.25666714333329</v>
      </c>
      <c r="J45" s="512">
        <v>13.997530986666668</v>
      </c>
      <c r="K45" s="512">
        <v>5317.8264921800001</v>
      </c>
    </row>
    <row r="46" spans="2:11" ht="15.75" thickBot="1" x14ac:dyDescent="0.3">
      <c r="B46" s="541">
        <v>23</v>
      </c>
      <c r="C46" s="542" t="s">
        <v>582</v>
      </c>
      <c r="D46" s="543"/>
      <c r="E46" s="544"/>
      <c r="F46" s="544"/>
      <c r="G46" s="545"/>
      <c r="H46" s="512">
        <v>1.4339138666666664E-3</v>
      </c>
      <c r="I46" s="512">
        <v>2.4514938666666667E-3</v>
      </c>
      <c r="J46" s="512">
        <v>2.7730866333333338E-3</v>
      </c>
      <c r="K46" s="512">
        <v>3.1961588333333331E-3</v>
      </c>
    </row>
  </sheetData>
  <sheetProtection algorithmName="SHA-512" hashValue="z3YF9yGFNRoZs3bpSpouef9RzZKCD0XehzHz+VB38lsi7VI8VqCf8wl/8MlLIJ5IxVZ66SieN3MgJ4lFm11dWg==" saltValue="fvEJp2+oy0zw2NkWPbS7fg==" spinCount="100000" sheet="1" objects="1" scenarios="1"/>
  <mergeCells count="57">
    <mergeCell ref="F32:F33"/>
    <mergeCell ref="B2:H2"/>
    <mergeCell ref="D7:G7"/>
    <mergeCell ref="H7:K7"/>
    <mergeCell ref="B10:C10"/>
    <mergeCell ref="D10:K10"/>
    <mergeCell ref="D11:G11"/>
    <mergeCell ref="B12:C12"/>
    <mergeCell ref="B32:B33"/>
    <mergeCell ref="C32:C33"/>
    <mergeCell ref="D32:D33"/>
    <mergeCell ref="E32:E33"/>
    <mergeCell ref="G32:G33"/>
    <mergeCell ref="H32:H33"/>
    <mergeCell ref="I32:I33"/>
    <mergeCell ref="J32:J33"/>
    <mergeCell ref="B34:B35"/>
    <mergeCell ref="C34:C35"/>
    <mergeCell ref="D34:D35"/>
    <mergeCell ref="E34:E35"/>
    <mergeCell ref="F34:F35"/>
    <mergeCell ref="K32:K33"/>
    <mergeCell ref="B37:B38"/>
    <mergeCell ref="C37:C38"/>
    <mergeCell ref="D37:D38"/>
    <mergeCell ref="E37:E38"/>
    <mergeCell ref="F37:F38"/>
    <mergeCell ref="G34:G35"/>
    <mergeCell ref="H34:H35"/>
    <mergeCell ref="I34:I35"/>
    <mergeCell ref="J34:J35"/>
    <mergeCell ref="K34:K35"/>
    <mergeCell ref="G37:G38"/>
    <mergeCell ref="H37:H38"/>
    <mergeCell ref="I37:I38"/>
    <mergeCell ref="J37:J38"/>
    <mergeCell ref="K37:K38"/>
    <mergeCell ref="B39:B40"/>
    <mergeCell ref="C39:C40"/>
    <mergeCell ref="D39:D40"/>
    <mergeCell ref="E39:E40"/>
    <mergeCell ref="F39:F40"/>
    <mergeCell ref="B41:B42"/>
    <mergeCell ref="C41:C42"/>
    <mergeCell ref="D41:D42"/>
    <mergeCell ref="E41:E42"/>
    <mergeCell ref="F41:F42"/>
    <mergeCell ref="G39:G40"/>
    <mergeCell ref="H39:H40"/>
    <mergeCell ref="I39:I40"/>
    <mergeCell ref="J39:J40"/>
    <mergeCell ref="K39:K40"/>
    <mergeCell ref="G41:G42"/>
    <mergeCell ref="H41:H42"/>
    <mergeCell ref="I41:I42"/>
    <mergeCell ref="J41:J42"/>
    <mergeCell ref="K41:K42"/>
  </mergeCells>
  <pageMargins left="0.70866141732283472" right="0.70866141732283472" top="0.74803149606299213" bottom="0.74803149606299213" header="0.31496062992125984" footer="0.31496062992125984"/>
  <pageSetup paperSize="9" scale="64" orientation="portrait" horizontalDpi="4294967295" verticalDpi="4294967295"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45D2AA-887A-4899-AFD5-8DFCCF8B833C}">
  <sheetPr>
    <tabColor theme="5" tint="-0.499984740745262"/>
    <pageSetUpPr fitToPage="1"/>
  </sheetPr>
  <dimension ref="A1:M56"/>
  <sheetViews>
    <sheetView showGridLines="0" zoomScaleNormal="100" workbookViewId="0">
      <selection activeCell="B2" sqref="B2:H2"/>
    </sheetView>
  </sheetViews>
  <sheetFormatPr defaultRowHeight="15" x14ac:dyDescent="0.25"/>
  <cols>
    <col min="1" max="1" width="9.140625" style="103"/>
    <col min="2" max="4" width="12.28515625" style="458" customWidth="1"/>
    <col min="5" max="5" width="34.85546875" style="458" customWidth="1"/>
    <col min="6" max="7" width="9.42578125" style="458" customWidth="1"/>
    <col min="8" max="8" width="5.5703125" style="458" bestFit="1" customWidth="1"/>
    <col min="9" max="9" width="14.28515625" style="458" customWidth="1"/>
    <col min="10" max="10" width="5.5703125" style="458" bestFit="1" customWidth="1"/>
    <col min="11" max="11" width="16.140625" style="458" customWidth="1"/>
    <col min="12" max="12" width="18.42578125" style="458" customWidth="1"/>
    <col min="13" max="13" width="14.7109375" style="458" bestFit="1" customWidth="1"/>
    <col min="14" max="16384" width="9.140625" style="103"/>
  </cols>
  <sheetData>
    <row r="1" spans="1:13" ht="15.75" thickBot="1" x14ac:dyDescent="0.3">
      <c r="A1" s="467"/>
    </row>
    <row r="2" spans="1:13" ht="18.75" thickBot="1" x14ac:dyDescent="0.3">
      <c r="B2" s="777" t="s">
        <v>583</v>
      </c>
      <c r="C2" s="778"/>
      <c r="D2" s="778"/>
      <c r="E2" s="778"/>
      <c r="F2" s="778"/>
      <c r="G2" s="778"/>
      <c r="H2" s="779"/>
      <c r="I2" s="495"/>
      <c r="J2" s="495"/>
      <c r="K2" s="495"/>
      <c r="L2" s="495"/>
      <c r="M2" s="495"/>
    </row>
    <row r="3" spans="1:13" x14ac:dyDescent="0.25">
      <c r="B3" s="546" t="s">
        <v>584</v>
      </c>
      <c r="C3" s="495"/>
      <c r="D3" s="495"/>
      <c r="E3" s="495"/>
      <c r="F3" s="495"/>
      <c r="G3" s="495"/>
      <c r="H3" s="495"/>
      <c r="I3" s="495"/>
      <c r="J3" s="495"/>
      <c r="K3" s="495"/>
      <c r="L3" s="495"/>
      <c r="M3" s="495"/>
    </row>
    <row r="4" spans="1:13" x14ac:dyDescent="0.25">
      <c r="B4" s="495"/>
      <c r="C4" s="495"/>
      <c r="D4" s="495"/>
      <c r="E4" s="547" t="s">
        <v>132</v>
      </c>
      <c r="F4" s="548"/>
      <c r="G4" s="547"/>
      <c r="H4" s="548"/>
      <c r="I4" s="547"/>
      <c r="J4" s="548"/>
      <c r="K4" s="547"/>
      <c r="L4" s="548"/>
      <c r="M4" s="548"/>
    </row>
    <row r="5" spans="1:13" ht="15.75" thickBot="1" x14ac:dyDescent="0.3">
      <c r="B5" s="549"/>
      <c r="C5" s="495"/>
      <c r="D5" s="495"/>
      <c r="E5" s="495"/>
      <c r="F5" s="495"/>
      <c r="G5" s="495"/>
      <c r="H5" s="495"/>
      <c r="I5" s="495"/>
      <c r="J5" s="495"/>
      <c r="K5" s="495"/>
      <c r="L5" s="495"/>
      <c r="M5" s="495"/>
    </row>
    <row r="6" spans="1:13" ht="15.75" thickBot="1" x14ac:dyDescent="0.3">
      <c r="A6" s="459" t="s">
        <v>585</v>
      </c>
      <c r="B6" s="550"/>
      <c r="C6" s="551"/>
      <c r="D6" s="941"/>
      <c r="E6" s="942"/>
      <c r="F6" s="943" t="s">
        <v>131</v>
      </c>
      <c r="G6" s="944"/>
      <c r="H6" s="945" t="s">
        <v>150</v>
      </c>
      <c r="I6" s="945"/>
      <c r="J6" s="943" t="s">
        <v>132</v>
      </c>
      <c r="K6" s="944"/>
      <c r="L6" s="552" t="s">
        <v>151</v>
      </c>
      <c r="M6" s="553" t="s">
        <v>152</v>
      </c>
    </row>
    <row r="7" spans="1:13" ht="15.75" thickBot="1" x14ac:dyDescent="0.3">
      <c r="A7" s="459"/>
      <c r="B7" s="923" t="s">
        <v>586</v>
      </c>
      <c r="C7" s="924"/>
      <c r="D7" s="925" t="s">
        <v>587</v>
      </c>
      <c r="E7" s="926"/>
      <c r="F7" s="892" t="s">
        <v>588</v>
      </c>
      <c r="G7" s="931"/>
      <c r="H7" s="931"/>
      <c r="I7" s="931"/>
      <c r="J7" s="931"/>
      <c r="K7" s="931"/>
      <c r="L7" s="893"/>
      <c r="M7" s="904" t="s">
        <v>589</v>
      </c>
    </row>
    <row r="8" spans="1:13" x14ac:dyDescent="0.25">
      <c r="A8" s="459"/>
      <c r="B8" s="907" t="s">
        <v>590</v>
      </c>
      <c r="C8" s="909" t="s">
        <v>591</v>
      </c>
      <c r="D8" s="927"/>
      <c r="E8" s="928"/>
      <c r="F8" s="911" t="s">
        <v>592</v>
      </c>
      <c r="G8" s="912"/>
      <c r="H8" s="911" t="s">
        <v>593</v>
      </c>
      <c r="I8" s="912"/>
      <c r="J8" s="911" t="s">
        <v>594</v>
      </c>
      <c r="K8" s="912"/>
      <c r="L8" s="915" t="s">
        <v>595</v>
      </c>
      <c r="M8" s="905"/>
    </row>
    <row r="9" spans="1:13" ht="15.75" thickBot="1" x14ac:dyDescent="0.3">
      <c r="A9" s="459"/>
      <c r="B9" s="908"/>
      <c r="C9" s="910"/>
      <c r="D9" s="929"/>
      <c r="E9" s="930"/>
      <c r="F9" s="913"/>
      <c r="G9" s="914"/>
      <c r="H9" s="913"/>
      <c r="I9" s="914"/>
      <c r="J9" s="913"/>
      <c r="K9" s="914"/>
      <c r="L9" s="916"/>
      <c r="M9" s="906"/>
    </row>
    <row r="10" spans="1:13" ht="15.75" thickBot="1" x14ac:dyDescent="0.3">
      <c r="A10" s="459"/>
      <c r="B10" s="554"/>
      <c r="C10" s="555" t="s">
        <v>596</v>
      </c>
      <c r="D10" s="900" t="s">
        <v>597</v>
      </c>
      <c r="E10" s="900"/>
      <c r="F10" s="900"/>
      <c r="G10" s="900"/>
      <c r="H10" s="900"/>
      <c r="I10" s="900"/>
      <c r="J10" s="900"/>
      <c r="K10" s="900"/>
      <c r="L10" s="900"/>
      <c r="M10" s="901"/>
    </row>
    <row r="11" spans="1:13" ht="29.25" thickBot="1" x14ac:dyDescent="0.3">
      <c r="A11" s="459"/>
      <c r="B11" s="556"/>
      <c r="C11" s="557" t="s">
        <v>598</v>
      </c>
      <c r="D11" s="557">
        <v>1</v>
      </c>
      <c r="E11" s="557" t="s">
        <v>599</v>
      </c>
      <c r="F11" s="937">
        <v>18703.914360999999</v>
      </c>
      <c r="G11" s="938"/>
      <c r="H11" s="937">
        <v>0</v>
      </c>
      <c r="I11" s="938"/>
      <c r="J11" s="937">
        <v>0</v>
      </c>
      <c r="K11" s="938"/>
      <c r="L11" s="558">
        <v>1870.311334</v>
      </c>
      <c r="M11" s="559">
        <v>20574.225695000001</v>
      </c>
    </row>
    <row r="12" spans="1:13" ht="15.75" thickBot="1" x14ac:dyDescent="0.3">
      <c r="A12" s="459"/>
      <c r="B12" s="560" t="s">
        <v>600</v>
      </c>
      <c r="C12" s="561"/>
      <c r="D12" s="562">
        <v>2</v>
      </c>
      <c r="E12" s="563" t="s">
        <v>601</v>
      </c>
      <c r="F12" s="934">
        <v>18703.914360999999</v>
      </c>
      <c r="G12" s="935"/>
      <c r="H12" s="934">
        <v>0</v>
      </c>
      <c r="I12" s="935"/>
      <c r="J12" s="934">
        <v>0</v>
      </c>
      <c r="K12" s="935"/>
      <c r="L12" s="564">
        <v>0</v>
      </c>
      <c r="M12" s="564">
        <v>18703.914360999999</v>
      </c>
    </row>
    <row r="13" spans="1:13" ht="15.75" thickBot="1" x14ac:dyDescent="0.3">
      <c r="A13" s="459"/>
      <c r="B13" s="560" t="s">
        <v>602</v>
      </c>
      <c r="C13" s="561"/>
      <c r="D13" s="562">
        <v>3</v>
      </c>
      <c r="E13" s="563" t="s">
        <v>603</v>
      </c>
      <c r="F13" s="932"/>
      <c r="G13" s="933"/>
      <c r="H13" s="934">
        <v>0</v>
      </c>
      <c r="I13" s="935"/>
      <c r="J13" s="939">
        <v>0</v>
      </c>
      <c r="K13" s="940"/>
      <c r="L13" s="564">
        <v>1870.311334</v>
      </c>
      <c r="M13" s="565">
        <v>1870.311334</v>
      </c>
    </row>
    <row r="14" spans="1:13" ht="15.75" thickBot="1" x14ac:dyDescent="0.3">
      <c r="A14" s="459"/>
      <c r="B14" s="556"/>
      <c r="C14" s="557"/>
      <c r="D14" s="566">
        <v>4</v>
      </c>
      <c r="E14" s="557" t="s">
        <v>604</v>
      </c>
      <c r="F14" s="932"/>
      <c r="G14" s="933"/>
      <c r="H14" s="937">
        <v>166.405891</v>
      </c>
      <c r="I14" s="938"/>
      <c r="J14" s="937">
        <v>0</v>
      </c>
      <c r="K14" s="938"/>
      <c r="L14" s="558">
        <v>0</v>
      </c>
      <c r="M14" s="559">
        <v>149.76530199999999</v>
      </c>
    </row>
    <row r="15" spans="1:13" ht="15.75" thickBot="1" x14ac:dyDescent="0.3">
      <c r="A15" s="459"/>
      <c r="B15" s="560" t="s">
        <v>605</v>
      </c>
      <c r="C15" s="561"/>
      <c r="D15" s="562">
        <v>5</v>
      </c>
      <c r="E15" s="563" t="s">
        <v>553</v>
      </c>
      <c r="F15" s="932"/>
      <c r="G15" s="933"/>
      <c r="H15" s="934">
        <v>0</v>
      </c>
      <c r="I15" s="935"/>
      <c r="J15" s="934">
        <v>0</v>
      </c>
      <c r="K15" s="935"/>
      <c r="L15" s="564">
        <v>0</v>
      </c>
      <c r="M15" s="565">
        <v>0</v>
      </c>
    </row>
    <row r="16" spans="1:13" ht="15.75" thickBot="1" x14ac:dyDescent="0.3">
      <c r="A16" s="459"/>
      <c r="B16" s="560" t="s">
        <v>606</v>
      </c>
      <c r="C16" s="561"/>
      <c r="D16" s="562">
        <v>6</v>
      </c>
      <c r="E16" s="563" t="s">
        <v>554</v>
      </c>
      <c r="F16" s="932"/>
      <c r="G16" s="933"/>
      <c r="H16" s="934">
        <v>166.405891</v>
      </c>
      <c r="I16" s="935"/>
      <c r="J16" s="934">
        <v>0</v>
      </c>
      <c r="K16" s="935"/>
      <c r="L16" s="564">
        <v>0</v>
      </c>
      <c r="M16" s="565">
        <v>149.76530199999999</v>
      </c>
    </row>
    <row r="17" spans="1:13" ht="15.75" thickBot="1" x14ac:dyDescent="0.3">
      <c r="A17" s="459"/>
      <c r="B17" s="556"/>
      <c r="C17" s="557"/>
      <c r="D17" s="566">
        <v>7</v>
      </c>
      <c r="E17" s="557" t="s">
        <v>607</v>
      </c>
      <c r="F17" s="932"/>
      <c r="G17" s="933"/>
      <c r="H17" s="937">
        <v>30198.852266000002</v>
      </c>
      <c r="I17" s="938"/>
      <c r="J17" s="937">
        <v>80360.940749000001</v>
      </c>
      <c r="K17" s="938"/>
      <c r="L17" s="558">
        <v>230528.67267900001</v>
      </c>
      <c r="M17" s="558">
        <v>255610.55397899999</v>
      </c>
    </row>
    <row r="18" spans="1:13" ht="15.75" thickBot="1" x14ac:dyDescent="0.3">
      <c r="A18" s="459"/>
      <c r="B18" s="560" t="s">
        <v>608</v>
      </c>
      <c r="C18" s="561"/>
      <c r="D18" s="562">
        <v>8</v>
      </c>
      <c r="E18" s="563" t="s">
        <v>609</v>
      </c>
      <c r="F18" s="932"/>
      <c r="G18" s="933"/>
      <c r="H18" s="934">
        <v>0</v>
      </c>
      <c r="I18" s="935"/>
      <c r="J18" s="934">
        <v>0</v>
      </c>
      <c r="K18" s="935"/>
      <c r="L18" s="564">
        <v>0</v>
      </c>
      <c r="M18" s="565">
        <v>0</v>
      </c>
    </row>
    <row r="19" spans="1:13" ht="29.25" thickBot="1" x14ac:dyDescent="0.3">
      <c r="A19" s="459"/>
      <c r="B19" s="560" t="s">
        <v>610</v>
      </c>
      <c r="C19" s="561"/>
      <c r="D19" s="562">
        <v>9</v>
      </c>
      <c r="E19" s="567" t="s">
        <v>611</v>
      </c>
      <c r="F19" s="932"/>
      <c r="G19" s="933"/>
      <c r="H19" s="934">
        <v>30198.852266000002</v>
      </c>
      <c r="I19" s="935"/>
      <c r="J19" s="934">
        <v>80360.940749000001</v>
      </c>
      <c r="K19" s="935"/>
      <c r="L19" s="564">
        <v>272373.194242</v>
      </c>
      <c r="M19" s="565">
        <v>339299.59710499999</v>
      </c>
    </row>
    <row r="20" spans="1:13" ht="15.75" thickBot="1" x14ac:dyDescent="0.3">
      <c r="A20" s="459"/>
      <c r="B20" s="556">
        <v>45</v>
      </c>
      <c r="C20" s="557"/>
      <c r="D20" s="566">
        <v>10</v>
      </c>
      <c r="E20" s="557" t="s">
        <v>612</v>
      </c>
      <c r="F20" s="932"/>
      <c r="G20" s="933"/>
      <c r="H20" s="894">
        <v>0</v>
      </c>
      <c r="I20" s="897"/>
      <c r="J20" s="894">
        <v>0</v>
      </c>
      <c r="K20" s="897"/>
      <c r="L20" s="558">
        <v>0</v>
      </c>
      <c r="M20" s="558">
        <v>0</v>
      </c>
    </row>
    <row r="21" spans="1:13" ht="15.75" thickBot="1" x14ac:dyDescent="0.3">
      <c r="A21" s="459"/>
      <c r="B21" s="556"/>
      <c r="C21" s="557"/>
      <c r="D21" s="566">
        <v>11</v>
      </c>
      <c r="E21" s="557" t="s">
        <v>613</v>
      </c>
      <c r="F21" s="937">
        <v>38728.980838000003</v>
      </c>
      <c r="G21" s="938"/>
      <c r="H21" s="894">
        <v>0</v>
      </c>
      <c r="I21" s="897"/>
      <c r="J21" s="894">
        <v>0</v>
      </c>
      <c r="K21" s="897"/>
      <c r="L21" s="558">
        <v>217.73916600000001</v>
      </c>
      <c r="M21" s="558">
        <v>217.73916600000001</v>
      </c>
    </row>
    <row r="22" spans="1:13" ht="15.75" thickBot="1" x14ac:dyDescent="0.3">
      <c r="A22" s="459"/>
      <c r="B22" s="560" t="s">
        <v>614</v>
      </c>
      <c r="C22" s="561"/>
      <c r="D22" s="562">
        <v>12</v>
      </c>
      <c r="E22" s="563" t="s">
        <v>615</v>
      </c>
      <c r="F22" s="934">
        <v>38728.980838000003</v>
      </c>
      <c r="G22" s="935"/>
      <c r="H22" s="932"/>
      <c r="I22" s="933"/>
      <c r="J22" s="932"/>
      <c r="K22" s="933"/>
      <c r="L22" s="568"/>
      <c r="M22" s="568"/>
    </row>
    <row r="23" spans="1:13" ht="43.5" thickBot="1" x14ac:dyDescent="0.3">
      <c r="A23" s="459"/>
      <c r="B23" s="560" t="s">
        <v>616</v>
      </c>
      <c r="C23" s="561"/>
      <c r="D23" s="562">
        <v>13</v>
      </c>
      <c r="E23" s="563" t="s">
        <v>617</v>
      </c>
      <c r="F23" s="932"/>
      <c r="G23" s="933"/>
      <c r="H23" s="934">
        <v>0</v>
      </c>
      <c r="I23" s="935"/>
      <c r="J23" s="934">
        <v>0</v>
      </c>
      <c r="K23" s="935"/>
      <c r="L23" s="564">
        <v>217.73916600000001</v>
      </c>
      <c r="M23" s="565">
        <v>217.73916600000001</v>
      </c>
    </row>
    <row r="24" spans="1:13" ht="15.75" thickBot="1" x14ac:dyDescent="0.3">
      <c r="A24" s="459"/>
      <c r="B24" s="569"/>
      <c r="C24" s="570"/>
      <c r="D24" s="571">
        <v>14</v>
      </c>
      <c r="E24" s="570" t="s">
        <v>618</v>
      </c>
      <c r="F24" s="936"/>
      <c r="G24" s="881"/>
      <c r="H24" s="936"/>
      <c r="I24" s="881"/>
      <c r="J24" s="936"/>
      <c r="K24" s="881"/>
      <c r="L24" s="572"/>
      <c r="M24" s="573">
        <v>288198.79049799999</v>
      </c>
    </row>
    <row r="25" spans="1:13" x14ac:dyDescent="0.25">
      <c r="A25" s="459"/>
      <c r="B25" s="495"/>
      <c r="C25" s="495"/>
      <c r="D25" s="495"/>
      <c r="E25" s="495"/>
      <c r="F25" s="495"/>
      <c r="G25" s="495"/>
      <c r="H25" s="495"/>
      <c r="I25" s="495"/>
      <c r="J25" s="495"/>
      <c r="K25" s="495"/>
      <c r="L25" s="495"/>
      <c r="M25" s="495"/>
    </row>
    <row r="26" spans="1:13" ht="15.75" thickBot="1" x14ac:dyDescent="0.3">
      <c r="A26" s="459"/>
      <c r="B26" s="574"/>
      <c r="C26" s="495"/>
      <c r="D26" s="495"/>
      <c r="E26" s="495"/>
      <c r="F26" s="495"/>
      <c r="G26" s="495"/>
      <c r="H26" s="547" t="s">
        <v>619</v>
      </c>
      <c r="I26" s="547"/>
      <c r="J26" s="547" t="s">
        <v>620</v>
      </c>
      <c r="K26" s="547"/>
      <c r="L26" s="547" t="s">
        <v>621</v>
      </c>
      <c r="M26" s="547" t="s">
        <v>622</v>
      </c>
    </row>
    <row r="27" spans="1:13" ht="15.75" thickBot="1" x14ac:dyDescent="0.3">
      <c r="A27" s="459"/>
      <c r="B27" s="575"/>
      <c r="C27" s="576"/>
      <c r="D27" s="917"/>
      <c r="E27" s="918"/>
      <c r="F27" s="919" t="s">
        <v>131</v>
      </c>
      <c r="G27" s="920"/>
      <c r="H27" s="921" t="s">
        <v>150</v>
      </c>
      <c r="I27" s="922"/>
      <c r="J27" s="920" t="s">
        <v>132</v>
      </c>
      <c r="K27" s="920"/>
      <c r="L27" s="577" t="s">
        <v>151</v>
      </c>
      <c r="M27" s="578" t="s">
        <v>152</v>
      </c>
    </row>
    <row r="28" spans="1:13" ht="15.75" thickBot="1" x14ac:dyDescent="0.3">
      <c r="A28" s="459"/>
      <c r="B28" s="923" t="s">
        <v>623</v>
      </c>
      <c r="C28" s="924"/>
      <c r="D28" s="925" t="s">
        <v>587</v>
      </c>
      <c r="E28" s="926"/>
      <c r="F28" s="892" t="s">
        <v>588</v>
      </c>
      <c r="G28" s="931"/>
      <c r="H28" s="931"/>
      <c r="I28" s="931"/>
      <c r="J28" s="931"/>
      <c r="K28" s="931"/>
      <c r="L28" s="893"/>
      <c r="M28" s="904" t="s">
        <v>589</v>
      </c>
    </row>
    <row r="29" spans="1:13" x14ac:dyDescent="0.25">
      <c r="A29" s="459"/>
      <c r="B29" s="907" t="s">
        <v>590</v>
      </c>
      <c r="C29" s="909" t="s">
        <v>591</v>
      </c>
      <c r="D29" s="927"/>
      <c r="E29" s="928"/>
      <c r="F29" s="911" t="s">
        <v>592</v>
      </c>
      <c r="G29" s="912"/>
      <c r="H29" s="911" t="s">
        <v>593</v>
      </c>
      <c r="I29" s="912"/>
      <c r="J29" s="911" t="s">
        <v>594</v>
      </c>
      <c r="K29" s="912"/>
      <c r="L29" s="915" t="s">
        <v>595</v>
      </c>
      <c r="M29" s="905"/>
    </row>
    <row r="30" spans="1:13" ht="15.75" thickBot="1" x14ac:dyDescent="0.3">
      <c r="A30" s="459"/>
      <c r="B30" s="908"/>
      <c r="C30" s="910"/>
      <c r="D30" s="929"/>
      <c r="E30" s="930"/>
      <c r="F30" s="913"/>
      <c r="G30" s="914"/>
      <c r="H30" s="913"/>
      <c r="I30" s="914"/>
      <c r="J30" s="913"/>
      <c r="K30" s="914"/>
      <c r="L30" s="916"/>
      <c r="M30" s="906"/>
    </row>
    <row r="31" spans="1:13" ht="15.75" thickBot="1" x14ac:dyDescent="0.3">
      <c r="A31" s="459"/>
      <c r="B31" s="554"/>
      <c r="C31" s="555" t="s">
        <v>624</v>
      </c>
      <c r="D31" s="900" t="s">
        <v>625</v>
      </c>
      <c r="E31" s="900"/>
      <c r="F31" s="900"/>
      <c r="G31" s="900"/>
      <c r="H31" s="900"/>
      <c r="I31" s="900"/>
      <c r="J31" s="900"/>
      <c r="K31" s="900"/>
      <c r="L31" s="900"/>
      <c r="M31" s="901"/>
    </row>
    <row r="32" spans="1:13" ht="43.5" thickBot="1" x14ac:dyDescent="0.3">
      <c r="A32" s="459"/>
      <c r="B32" s="556" t="s">
        <v>626</v>
      </c>
      <c r="C32" s="557" t="s">
        <v>598</v>
      </c>
      <c r="D32" s="579">
        <v>15</v>
      </c>
      <c r="E32" s="557" t="s">
        <v>627</v>
      </c>
      <c r="F32" s="882"/>
      <c r="G32" s="883"/>
      <c r="H32" s="902"/>
      <c r="I32" s="903"/>
      <c r="J32" s="902"/>
      <c r="K32" s="903"/>
      <c r="L32" s="580"/>
      <c r="M32" s="559">
        <v>25606.593400999998</v>
      </c>
    </row>
    <row r="33" spans="1:13" ht="43.5" thickBot="1" x14ac:dyDescent="0.3">
      <c r="A33" s="459"/>
      <c r="B33" s="556"/>
      <c r="C33" s="557"/>
      <c r="D33" s="579" t="s">
        <v>628</v>
      </c>
      <c r="E33" s="581" t="s">
        <v>629</v>
      </c>
      <c r="F33" s="582"/>
      <c r="G33" s="583"/>
      <c r="H33" s="894">
        <v>0</v>
      </c>
      <c r="I33" s="898"/>
      <c r="J33" s="899">
        <v>0</v>
      </c>
      <c r="K33" s="898"/>
      <c r="L33" s="584">
        <v>0</v>
      </c>
      <c r="M33" s="584">
        <v>0</v>
      </c>
    </row>
    <row r="34" spans="1:13" ht="29.25" thickBot="1" x14ac:dyDescent="0.3">
      <c r="A34" s="459"/>
      <c r="B34" s="556" t="s">
        <v>630</v>
      </c>
      <c r="C34" s="557"/>
      <c r="D34" s="579">
        <v>16</v>
      </c>
      <c r="E34" s="557" t="s">
        <v>631</v>
      </c>
      <c r="F34" s="882"/>
      <c r="G34" s="883"/>
      <c r="H34" s="894">
        <v>0</v>
      </c>
      <c r="I34" s="898"/>
      <c r="J34" s="899">
        <v>0</v>
      </c>
      <c r="K34" s="898"/>
      <c r="L34" s="584">
        <v>0</v>
      </c>
      <c r="M34" s="584">
        <v>0</v>
      </c>
    </row>
    <row r="35" spans="1:13" ht="15.75" thickBot="1" x14ac:dyDescent="0.3">
      <c r="A35" s="459"/>
      <c r="B35" s="556"/>
      <c r="C35" s="557"/>
      <c r="D35" s="579">
        <v>17</v>
      </c>
      <c r="E35" s="557" t="s">
        <v>632</v>
      </c>
      <c r="F35" s="882"/>
      <c r="G35" s="883"/>
      <c r="H35" s="894">
        <v>56120.305266000003</v>
      </c>
      <c r="I35" s="898"/>
      <c r="J35" s="899">
        <v>8843.9574690000009</v>
      </c>
      <c r="K35" s="898"/>
      <c r="L35" s="584">
        <v>231548.10667899999</v>
      </c>
      <c r="M35" s="584">
        <v>241219.78676300001</v>
      </c>
    </row>
    <row r="36" spans="1:13" ht="57.75" thickBot="1" x14ac:dyDescent="0.3">
      <c r="A36" s="459"/>
      <c r="B36" s="560" t="s">
        <v>633</v>
      </c>
      <c r="C36" s="561"/>
      <c r="D36" s="579">
        <v>18</v>
      </c>
      <c r="E36" s="563" t="s">
        <v>634</v>
      </c>
      <c r="F36" s="882"/>
      <c r="G36" s="883"/>
      <c r="H36" s="888">
        <v>0</v>
      </c>
      <c r="I36" s="889"/>
      <c r="J36" s="888">
        <v>0</v>
      </c>
      <c r="K36" s="889"/>
      <c r="L36" s="585">
        <v>0</v>
      </c>
      <c r="M36" s="585">
        <v>0</v>
      </c>
    </row>
    <row r="37" spans="1:13" ht="72" thickBot="1" x14ac:dyDescent="0.3">
      <c r="A37" s="459"/>
      <c r="B37" s="560" t="s">
        <v>635</v>
      </c>
      <c r="C37" s="561"/>
      <c r="D37" s="579">
        <v>19</v>
      </c>
      <c r="E37" s="563" t="s">
        <v>636</v>
      </c>
      <c r="F37" s="882"/>
      <c r="G37" s="883"/>
      <c r="H37" s="888">
        <v>55947.095994000003</v>
      </c>
      <c r="I37" s="889"/>
      <c r="J37" s="888">
        <v>8667.4337340000002</v>
      </c>
      <c r="K37" s="889"/>
      <c r="L37" s="585">
        <v>229356.55782799999</v>
      </c>
      <c r="M37" s="585">
        <v>239284.984295</v>
      </c>
    </row>
    <row r="38" spans="1:13" ht="72" thickBot="1" x14ac:dyDescent="0.3">
      <c r="A38" s="459"/>
      <c r="B38" s="560" t="s">
        <v>637</v>
      </c>
      <c r="C38" s="561"/>
      <c r="D38" s="579">
        <v>20</v>
      </c>
      <c r="E38" s="563" t="s">
        <v>638</v>
      </c>
      <c r="F38" s="882"/>
      <c r="G38" s="883"/>
      <c r="H38" s="888">
        <v>12.572832999999999</v>
      </c>
      <c r="I38" s="889"/>
      <c r="J38" s="888">
        <v>22.128485000000001</v>
      </c>
      <c r="K38" s="889"/>
      <c r="L38" s="585">
        <v>142.475976</v>
      </c>
      <c r="M38" s="585">
        <v>1934.8024680000001</v>
      </c>
    </row>
    <row r="39" spans="1:13" ht="57.75" thickBot="1" x14ac:dyDescent="0.3">
      <c r="A39" s="459"/>
      <c r="B39" s="560" t="s">
        <v>639</v>
      </c>
      <c r="C39" s="561"/>
      <c r="D39" s="579">
        <v>21</v>
      </c>
      <c r="E39" s="586" t="s">
        <v>640</v>
      </c>
      <c r="F39" s="882"/>
      <c r="G39" s="883"/>
      <c r="H39" s="888">
        <v>4.1885719999999997</v>
      </c>
      <c r="I39" s="889"/>
      <c r="J39" s="888">
        <v>3.8863349999999999</v>
      </c>
      <c r="K39" s="889"/>
      <c r="L39" s="585">
        <v>18.837806</v>
      </c>
      <c r="M39" s="585">
        <v>381.311374</v>
      </c>
    </row>
    <row r="40" spans="1:13" ht="29.25" thickBot="1" x14ac:dyDescent="0.3">
      <c r="A40" s="459"/>
      <c r="B40" s="560" t="s">
        <v>641</v>
      </c>
      <c r="C40" s="561"/>
      <c r="D40" s="579">
        <v>22</v>
      </c>
      <c r="E40" s="563" t="s">
        <v>642</v>
      </c>
      <c r="F40" s="882"/>
      <c r="G40" s="883"/>
      <c r="H40" s="888">
        <v>160.636439</v>
      </c>
      <c r="I40" s="889"/>
      <c r="J40" s="888">
        <v>154.39524900000001</v>
      </c>
      <c r="K40" s="889"/>
      <c r="L40" s="585">
        <v>2049.0728749999998</v>
      </c>
      <c r="M40" s="585">
        <v>0</v>
      </c>
    </row>
    <row r="41" spans="1:13" ht="57.75" thickBot="1" x14ac:dyDescent="0.3">
      <c r="A41" s="459"/>
      <c r="B41" s="560" t="s">
        <v>643</v>
      </c>
      <c r="C41" s="561"/>
      <c r="D41" s="579">
        <v>23</v>
      </c>
      <c r="E41" s="586" t="s">
        <v>640</v>
      </c>
      <c r="F41" s="882"/>
      <c r="G41" s="883"/>
      <c r="H41" s="888">
        <v>43.840266999999997</v>
      </c>
      <c r="I41" s="889"/>
      <c r="J41" s="888">
        <v>41.983947999999998</v>
      </c>
      <c r="K41" s="889"/>
      <c r="L41" s="585">
        <v>495.56498299999998</v>
      </c>
      <c r="M41" s="585">
        <v>0</v>
      </c>
    </row>
    <row r="42" spans="1:13" ht="72" thickBot="1" x14ac:dyDescent="0.3">
      <c r="A42" s="459"/>
      <c r="B42" s="560" t="s">
        <v>644</v>
      </c>
      <c r="C42" s="561"/>
      <c r="D42" s="579">
        <v>24</v>
      </c>
      <c r="E42" s="563" t="s">
        <v>645</v>
      </c>
      <c r="F42" s="882"/>
      <c r="G42" s="883"/>
      <c r="H42" s="888">
        <v>0</v>
      </c>
      <c r="I42" s="889"/>
      <c r="J42" s="888">
        <v>0</v>
      </c>
      <c r="K42" s="889"/>
      <c r="L42" s="585">
        <v>0</v>
      </c>
      <c r="M42" s="585">
        <v>0</v>
      </c>
    </row>
    <row r="43" spans="1:13" ht="15.75" thickBot="1" x14ac:dyDescent="0.3">
      <c r="A43" s="459"/>
      <c r="B43" s="556">
        <v>45</v>
      </c>
      <c r="C43" s="557"/>
      <c r="D43" s="579">
        <v>25</v>
      </c>
      <c r="E43" s="557" t="s">
        <v>646</v>
      </c>
      <c r="F43" s="882"/>
      <c r="G43" s="883"/>
      <c r="H43" s="896">
        <v>0</v>
      </c>
      <c r="I43" s="897"/>
      <c r="J43" s="896">
        <v>0</v>
      </c>
      <c r="K43" s="897"/>
      <c r="L43" s="587">
        <v>0</v>
      </c>
      <c r="M43" s="587">
        <v>0</v>
      </c>
    </row>
    <row r="44" spans="1:13" ht="15.75" thickBot="1" x14ac:dyDescent="0.3">
      <c r="A44" s="459"/>
      <c r="B44" s="556"/>
      <c r="C44" s="557"/>
      <c r="D44" s="579">
        <v>26</v>
      </c>
      <c r="E44" s="557" t="s">
        <v>647</v>
      </c>
      <c r="F44" s="892" t="s">
        <v>648</v>
      </c>
      <c r="G44" s="893"/>
      <c r="H44" s="894">
        <v>38735.322631000003</v>
      </c>
      <c r="I44" s="895"/>
      <c r="J44" s="894">
        <v>13.146307</v>
      </c>
      <c r="K44" s="895"/>
      <c r="L44" s="588">
        <v>6.341793</v>
      </c>
      <c r="M44" s="588">
        <v>2681.886438</v>
      </c>
    </row>
    <row r="45" spans="1:13" ht="15.75" thickBot="1" x14ac:dyDescent="0.3">
      <c r="A45" s="459"/>
      <c r="B45" s="560" t="s">
        <v>649</v>
      </c>
      <c r="C45" s="561"/>
      <c r="D45" s="579">
        <v>27</v>
      </c>
      <c r="E45" s="563" t="s">
        <v>650</v>
      </c>
      <c r="F45" s="882"/>
      <c r="G45" s="883"/>
      <c r="H45" s="882"/>
      <c r="I45" s="883"/>
      <c r="J45" s="882"/>
      <c r="K45" s="883"/>
      <c r="L45" s="564">
        <v>0</v>
      </c>
      <c r="M45" s="565">
        <v>0</v>
      </c>
    </row>
    <row r="46" spans="1:13" ht="57.75" thickBot="1" x14ac:dyDescent="0.3">
      <c r="A46" s="459"/>
      <c r="B46" s="560" t="s">
        <v>651</v>
      </c>
      <c r="C46" s="561"/>
      <c r="D46" s="579">
        <v>28</v>
      </c>
      <c r="E46" s="563" t="s">
        <v>652</v>
      </c>
      <c r="F46" s="882"/>
      <c r="G46" s="883"/>
      <c r="H46" s="888">
        <v>0</v>
      </c>
      <c r="I46" s="889"/>
      <c r="J46" s="888">
        <v>0</v>
      </c>
      <c r="K46" s="889"/>
      <c r="L46" s="564">
        <v>0</v>
      </c>
      <c r="M46" s="565">
        <v>0</v>
      </c>
    </row>
    <row r="47" spans="1:13" ht="15.75" thickBot="1" x14ac:dyDescent="0.3">
      <c r="A47" s="459"/>
      <c r="B47" s="560" t="s">
        <v>653</v>
      </c>
      <c r="C47" s="561"/>
      <c r="D47" s="579">
        <v>29</v>
      </c>
      <c r="E47" s="563" t="s">
        <v>654</v>
      </c>
      <c r="F47" s="890"/>
      <c r="G47" s="891"/>
      <c r="H47" s="888">
        <v>0</v>
      </c>
      <c r="I47" s="889"/>
      <c r="J47" s="886"/>
      <c r="K47" s="887"/>
      <c r="L47" s="589"/>
      <c r="M47" s="565">
        <v>0</v>
      </c>
    </row>
    <row r="48" spans="1:13" ht="43.5" thickBot="1" x14ac:dyDescent="0.3">
      <c r="A48" s="459"/>
      <c r="B48" s="560" t="s">
        <v>655</v>
      </c>
      <c r="C48" s="561"/>
      <c r="D48" s="579">
        <v>30</v>
      </c>
      <c r="E48" s="563" t="s">
        <v>656</v>
      </c>
      <c r="F48" s="882"/>
      <c r="G48" s="883"/>
      <c r="H48" s="888">
        <v>38728.980838000003</v>
      </c>
      <c r="I48" s="889"/>
      <c r="J48" s="886"/>
      <c r="K48" s="887"/>
      <c r="L48" s="589"/>
      <c r="M48" s="565">
        <v>1936.449042</v>
      </c>
    </row>
    <row r="49" spans="1:13" ht="29.25" thickBot="1" x14ac:dyDescent="0.3">
      <c r="A49" s="459"/>
      <c r="B49" s="560" t="s">
        <v>657</v>
      </c>
      <c r="C49" s="561"/>
      <c r="D49" s="579">
        <v>31</v>
      </c>
      <c r="E49" s="563" t="s">
        <v>658</v>
      </c>
      <c r="F49" s="882"/>
      <c r="G49" s="883"/>
      <c r="H49" s="888">
        <v>6.341793</v>
      </c>
      <c r="I49" s="889"/>
      <c r="J49" s="888">
        <v>13.146307</v>
      </c>
      <c r="K49" s="889"/>
      <c r="L49" s="564">
        <v>6.341793</v>
      </c>
      <c r="M49" s="565">
        <v>745.43739600000004</v>
      </c>
    </row>
    <row r="50" spans="1:13" ht="15.75" customHeight="1" thickBot="1" x14ac:dyDescent="0.3">
      <c r="A50" s="459"/>
      <c r="B50" s="556" t="s">
        <v>659</v>
      </c>
      <c r="C50" s="557"/>
      <c r="D50" s="579">
        <v>32</v>
      </c>
      <c r="E50" s="557" t="s">
        <v>660</v>
      </c>
      <c r="F50" s="882"/>
      <c r="G50" s="883"/>
      <c r="H50" s="884">
        <v>0</v>
      </c>
      <c r="I50" s="885"/>
      <c r="J50" s="884">
        <v>0</v>
      </c>
      <c r="K50" s="885"/>
      <c r="L50" s="590">
        <v>0</v>
      </c>
      <c r="M50" s="590">
        <v>0</v>
      </c>
    </row>
    <row r="51" spans="1:13" ht="15.75" thickBot="1" x14ac:dyDescent="0.3">
      <c r="A51" s="459"/>
      <c r="B51" s="569"/>
      <c r="C51" s="570"/>
      <c r="D51" s="579">
        <v>33</v>
      </c>
      <c r="E51" s="570" t="s">
        <v>661</v>
      </c>
      <c r="F51" s="886"/>
      <c r="G51" s="887"/>
      <c r="H51" s="886"/>
      <c r="I51" s="887"/>
      <c r="J51" s="886"/>
      <c r="K51" s="887"/>
      <c r="L51" s="589"/>
      <c r="M51" s="590">
        <v>269135.54790100001</v>
      </c>
    </row>
    <row r="54" spans="1:13" x14ac:dyDescent="0.25">
      <c r="B54" s="574"/>
      <c r="C54" s="495"/>
      <c r="D54" s="495"/>
      <c r="E54" s="495"/>
      <c r="F54" s="495"/>
      <c r="G54" s="495"/>
      <c r="H54" s="495"/>
      <c r="I54" s="495"/>
      <c r="J54" s="495"/>
      <c r="K54" s="495"/>
      <c r="L54" s="495"/>
      <c r="M54" s="495"/>
    </row>
    <row r="55" spans="1:13" ht="15.75" thickBot="1" x14ac:dyDescent="0.3">
      <c r="B55" s="495"/>
      <c r="C55" s="495"/>
      <c r="D55" s="495"/>
      <c r="E55" s="495"/>
      <c r="F55" s="495"/>
      <c r="G55" s="495"/>
      <c r="H55" s="495"/>
      <c r="I55" s="495"/>
      <c r="J55" s="495"/>
      <c r="K55" s="495"/>
      <c r="L55" s="495"/>
      <c r="M55" s="495"/>
    </row>
    <row r="56" spans="1:13" ht="29.25" thickBot="1" x14ac:dyDescent="0.3">
      <c r="B56" s="591">
        <v>9</v>
      </c>
      <c r="C56" s="592" t="s">
        <v>662</v>
      </c>
      <c r="D56" s="579">
        <v>34</v>
      </c>
      <c r="E56" s="592" t="s">
        <v>663</v>
      </c>
      <c r="F56" s="880"/>
      <c r="G56" s="881"/>
      <c r="H56" s="880"/>
      <c r="I56" s="881"/>
      <c r="J56" s="880"/>
      <c r="K56" s="881"/>
      <c r="L56" s="593"/>
      <c r="M56" s="594">
        <v>1.0708310000000001</v>
      </c>
    </row>
  </sheetData>
  <sheetProtection algorithmName="SHA-512" hashValue="sjybeAogFb3Ot+tUYJrxWrllq2IqtSuRySTnmmu2EZcFkTamUVB5XR/T/iCI+fLL0HjLLjOPXy4/34QOiBAHjw==" saltValue="Qnu6ufgIfmCxwQyefopJEw==" spinCount="100000" sheet="1" objects="1" scenarios="1"/>
  <mergeCells count="135">
    <mergeCell ref="M7:M9"/>
    <mergeCell ref="B8:B9"/>
    <mergeCell ref="C8:C9"/>
    <mergeCell ref="F8:G9"/>
    <mergeCell ref="H8:I9"/>
    <mergeCell ref="J8:K9"/>
    <mergeCell ref="L8:L9"/>
    <mergeCell ref="B2:H2"/>
    <mergeCell ref="D6:E6"/>
    <mergeCell ref="F6:G6"/>
    <mergeCell ref="H6:I6"/>
    <mergeCell ref="J6:K6"/>
    <mergeCell ref="B7:C7"/>
    <mergeCell ref="D7:E9"/>
    <mergeCell ref="F7:L7"/>
    <mergeCell ref="F13:G13"/>
    <mergeCell ref="H13:I13"/>
    <mergeCell ref="J13:K13"/>
    <mergeCell ref="F14:G14"/>
    <mergeCell ref="H14:I14"/>
    <mergeCell ref="J14:K14"/>
    <mergeCell ref="D10:M10"/>
    <mergeCell ref="F11:G11"/>
    <mergeCell ref="H11:I11"/>
    <mergeCell ref="J11:K11"/>
    <mergeCell ref="F12:G12"/>
    <mergeCell ref="H12:I12"/>
    <mergeCell ref="J12:K12"/>
    <mergeCell ref="F17:G17"/>
    <mergeCell ref="H17:I17"/>
    <mergeCell ref="J17:K17"/>
    <mergeCell ref="F18:G18"/>
    <mergeCell ref="H18:I18"/>
    <mergeCell ref="J18:K18"/>
    <mergeCell ref="F15:G15"/>
    <mergeCell ref="H15:I15"/>
    <mergeCell ref="J15:K15"/>
    <mergeCell ref="F16:G16"/>
    <mergeCell ref="H16:I16"/>
    <mergeCell ref="J16:K16"/>
    <mergeCell ref="F21:G21"/>
    <mergeCell ref="H21:I21"/>
    <mergeCell ref="J21:K21"/>
    <mergeCell ref="F22:G22"/>
    <mergeCell ref="H22:I22"/>
    <mergeCell ref="J22:K22"/>
    <mergeCell ref="F19:G19"/>
    <mergeCell ref="H19:I19"/>
    <mergeCell ref="J19:K19"/>
    <mergeCell ref="F20:G20"/>
    <mergeCell ref="H20:I20"/>
    <mergeCell ref="J20:K20"/>
    <mergeCell ref="D27:E27"/>
    <mergeCell ref="F27:G27"/>
    <mergeCell ref="H27:I27"/>
    <mergeCell ref="J27:K27"/>
    <mergeCell ref="B28:C28"/>
    <mergeCell ref="D28:E30"/>
    <mergeCell ref="F28:L28"/>
    <mergeCell ref="F23:G23"/>
    <mergeCell ref="H23:I23"/>
    <mergeCell ref="J23:K23"/>
    <mergeCell ref="F24:G24"/>
    <mergeCell ref="H24:I24"/>
    <mergeCell ref="J24:K24"/>
    <mergeCell ref="D31:M31"/>
    <mergeCell ref="F32:G32"/>
    <mergeCell ref="H32:I32"/>
    <mergeCell ref="J32:K32"/>
    <mergeCell ref="H33:I33"/>
    <mergeCell ref="J33:K33"/>
    <mergeCell ref="M28:M30"/>
    <mergeCell ref="B29:B30"/>
    <mergeCell ref="C29:C30"/>
    <mergeCell ref="F29:G30"/>
    <mergeCell ref="H29:I30"/>
    <mergeCell ref="J29:K30"/>
    <mergeCell ref="L29:L30"/>
    <mergeCell ref="F36:G36"/>
    <mergeCell ref="H36:I36"/>
    <mergeCell ref="J36:K36"/>
    <mergeCell ref="F37:G37"/>
    <mergeCell ref="H37:I37"/>
    <mergeCell ref="J37:K37"/>
    <mergeCell ref="F34:G34"/>
    <mergeCell ref="H34:I34"/>
    <mergeCell ref="J34:K34"/>
    <mergeCell ref="F35:G35"/>
    <mergeCell ref="H35:I35"/>
    <mergeCell ref="J35:K35"/>
    <mergeCell ref="F40:G40"/>
    <mergeCell ref="H40:I40"/>
    <mergeCell ref="J40:K40"/>
    <mergeCell ref="F41:G41"/>
    <mergeCell ref="H41:I41"/>
    <mergeCell ref="J41:K41"/>
    <mergeCell ref="F38:G38"/>
    <mergeCell ref="H38:I38"/>
    <mergeCell ref="J38:K38"/>
    <mergeCell ref="F39:G39"/>
    <mergeCell ref="H39:I39"/>
    <mergeCell ref="J39:K39"/>
    <mergeCell ref="F44:G44"/>
    <mergeCell ref="H44:I44"/>
    <mergeCell ref="J44:K44"/>
    <mergeCell ref="F45:G45"/>
    <mergeCell ref="H45:I45"/>
    <mergeCell ref="J45:K45"/>
    <mergeCell ref="F42:G42"/>
    <mergeCell ref="H42:I42"/>
    <mergeCell ref="J42:K42"/>
    <mergeCell ref="F43:G43"/>
    <mergeCell ref="H43:I43"/>
    <mergeCell ref="J43:K43"/>
    <mergeCell ref="F48:G48"/>
    <mergeCell ref="H48:I48"/>
    <mergeCell ref="J48:K48"/>
    <mergeCell ref="F49:G49"/>
    <mergeCell ref="H49:I49"/>
    <mergeCell ref="J49:K49"/>
    <mergeCell ref="F46:G46"/>
    <mergeCell ref="H46:I46"/>
    <mergeCell ref="J46:K46"/>
    <mergeCell ref="F47:G47"/>
    <mergeCell ref="H47:I47"/>
    <mergeCell ref="J47:K47"/>
    <mergeCell ref="F56:G56"/>
    <mergeCell ref="H56:I56"/>
    <mergeCell ref="J56:K56"/>
    <mergeCell ref="F50:G50"/>
    <mergeCell ref="H50:I50"/>
    <mergeCell ref="J50:K50"/>
    <mergeCell ref="F51:G51"/>
    <mergeCell ref="H51:I51"/>
    <mergeCell ref="J51:K51"/>
  </mergeCells>
  <pageMargins left="0.70866141732283472" right="0.70866141732283472" top="0.74803149606299213" bottom="0.74803149606299213" header="0.31496062992125984" footer="0.31496062992125984"/>
  <pageSetup paperSize="9" scale="53" orientation="portrait" horizontalDpi="4294967295" verticalDpi="4294967295"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A08FFB-EF48-4C7A-A7C0-3B8B9A7D9A44}">
  <sheetPr>
    <tabColor theme="5" tint="-0.499984740745262"/>
    <pageSetUpPr fitToPage="1"/>
  </sheetPr>
  <dimension ref="A1:Y38"/>
  <sheetViews>
    <sheetView showGridLines="0" zoomScale="80" zoomScaleNormal="80" workbookViewId="0">
      <selection activeCell="C2" sqref="C2:R2"/>
    </sheetView>
  </sheetViews>
  <sheetFormatPr defaultRowHeight="15" x14ac:dyDescent="0.25"/>
  <cols>
    <col min="1" max="1" width="9.140625" style="221"/>
    <col min="2" max="2" width="5.7109375" style="221" customWidth="1"/>
    <col min="3" max="3" width="33.28515625" style="221" customWidth="1"/>
    <col min="4" max="4" width="19" style="221" bestFit="1" customWidth="1"/>
    <col min="5" max="5" width="14" style="221" bestFit="1" customWidth="1"/>
    <col min="6" max="6" width="12.28515625" style="221" bestFit="1" customWidth="1"/>
    <col min="7" max="7" width="10.5703125" style="221" bestFit="1" customWidth="1"/>
    <col min="8" max="8" width="9.42578125" style="221" bestFit="1" customWidth="1"/>
    <col min="9" max="9" width="10.5703125" style="221" bestFit="1" customWidth="1"/>
    <col min="10" max="10" width="11.5703125" style="221" bestFit="1" customWidth="1"/>
    <col min="11" max="12" width="10.42578125" style="221" bestFit="1" customWidth="1"/>
    <col min="13" max="13" width="11.5703125" style="221" bestFit="1" customWidth="1"/>
    <col min="14" max="14" width="10.42578125" style="221" customWidth="1"/>
    <col min="15" max="15" width="12.5703125" style="221" customWidth="1"/>
    <col min="16" max="16" width="13.5703125" style="221" customWidth="1"/>
    <col min="17" max="17" width="14" style="221" bestFit="1" customWidth="1"/>
    <col min="18" max="18" width="11" style="221" bestFit="1" customWidth="1"/>
    <col min="19" max="19" width="9.140625" style="221"/>
    <col min="20" max="20" width="10.42578125" style="221" bestFit="1" customWidth="1"/>
    <col min="21" max="21" width="9.140625" style="221"/>
    <col min="22" max="22" width="9.42578125" style="221" bestFit="1" customWidth="1"/>
    <col min="23" max="16384" width="9.140625" style="221"/>
  </cols>
  <sheetData>
    <row r="1" spans="1:25" ht="15.75" thickBot="1" x14ac:dyDescent="0.3"/>
    <row r="2" spans="1:25" s="222" customFormat="1" ht="41.25" customHeight="1" thickBot="1" x14ac:dyDescent="0.3">
      <c r="A2" s="221"/>
      <c r="C2" s="951" t="s">
        <v>406</v>
      </c>
      <c r="D2" s="952"/>
      <c r="E2" s="952"/>
      <c r="F2" s="952"/>
      <c r="G2" s="952"/>
      <c r="H2" s="952"/>
      <c r="I2" s="952"/>
      <c r="J2" s="952"/>
      <c r="K2" s="952"/>
      <c r="L2" s="952"/>
      <c r="M2" s="952"/>
      <c r="N2" s="952"/>
      <c r="O2" s="952"/>
      <c r="P2" s="952"/>
      <c r="Q2" s="952"/>
      <c r="R2" s="953"/>
    </row>
    <row r="3" spans="1:25" s="296" customFormat="1" ht="15.75" customHeight="1" x14ac:dyDescent="0.25">
      <c r="A3" s="221"/>
      <c r="B3" s="954"/>
      <c r="C3" s="954"/>
      <c r="D3" s="954"/>
      <c r="E3" s="954"/>
      <c r="F3" s="954"/>
      <c r="G3" s="954"/>
      <c r="H3" s="954"/>
      <c r="I3" s="954"/>
      <c r="J3" s="954"/>
      <c r="K3" s="954"/>
      <c r="L3" s="954"/>
      <c r="M3" s="954"/>
      <c r="N3" s="954"/>
      <c r="O3" s="954"/>
      <c r="P3" s="954"/>
      <c r="Q3" s="954"/>
      <c r="R3" s="954"/>
    </row>
    <row r="4" spans="1:25" s="296" customFormat="1" ht="15.75" customHeight="1" x14ac:dyDescent="0.25">
      <c r="A4" s="221"/>
      <c r="B4" s="955"/>
      <c r="C4" s="955"/>
      <c r="D4" s="955"/>
      <c r="E4" s="955"/>
      <c r="F4" s="955"/>
      <c r="G4" s="955"/>
      <c r="H4" s="955"/>
      <c r="I4" s="955"/>
      <c r="J4" s="955"/>
      <c r="K4" s="955"/>
      <c r="L4" s="955"/>
      <c r="M4" s="955"/>
      <c r="N4" s="955"/>
      <c r="O4" s="955"/>
      <c r="P4" s="955"/>
      <c r="Q4" s="955"/>
      <c r="R4" s="955"/>
    </row>
    <row r="5" spans="1:25" ht="15.75" x14ac:dyDescent="0.25">
      <c r="B5" s="356"/>
      <c r="C5" s="223"/>
      <c r="D5" s="223"/>
      <c r="E5" s="223"/>
      <c r="F5" s="223"/>
      <c r="G5" s="223"/>
      <c r="H5" s="223"/>
      <c r="I5" s="223"/>
      <c r="J5" s="223"/>
      <c r="K5" s="223"/>
      <c r="L5" s="223"/>
      <c r="M5" s="223"/>
      <c r="N5" s="223"/>
      <c r="O5" s="223"/>
      <c r="P5" s="223"/>
      <c r="Q5" s="223"/>
      <c r="R5" s="223"/>
    </row>
    <row r="6" spans="1:25" ht="16.5" thickBot="1" x14ac:dyDescent="0.3">
      <c r="B6" s="356"/>
      <c r="C6" s="223"/>
      <c r="D6" s="223"/>
      <c r="E6" s="223"/>
      <c r="F6" s="223"/>
      <c r="G6" s="223"/>
      <c r="H6" s="223"/>
      <c r="I6" s="223"/>
      <c r="J6" s="223"/>
      <c r="K6" s="223"/>
      <c r="L6" s="223"/>
      <c r="M6" s="223"/>
      <c r="N6" s="223"/>
      <c r="O6" s="223"/>
      <c r="P6" s="223"/>
      <c r="Q6" s="223"/>
      <c r="R6" s="223"/>
    </row>
    <row r="7" spans="1:25" ht="37.5" customHeight="1" thickBot="1" x14ac:dyDescent="0.3">
      <c r="B7" s="357"/>
      <c r="C7" s="195" t="s">
        <v>1180</v>
      </c>
      <c r="D7" s="956" t="s">
        <v>407</v>
      </c>
      <c r="E7" s="957"/>
      <c r="F7" s="957"/>
      <c r="G7" s="957"/>
      <c r="H7" s="957"/>
      <c r="I7" s="958"/>
      <c r="J7" s="959" t="s">
        <v>274</v>
      </c>
      <c r="K7" s="957"/>
      <c r="L7" s="957"/>
      <c r="M7" s="957"/>
      <c r="N7" s="957"/>
      <c r="O7" s="958"/>
      <c r="P7" s="960" t="s">
        <v>380</v>
      </c>
      <c r="Q7" s="956" t="s">
        <v>408</v>
      </c>
      <c r="R7" s="958"/>
    </row>
    <row r="8" spans="1:25" ht="69" customHeight="1" thickBot="1" x14ac:dyDescent="0.3">
      <c r="B8" s="357"/>
      <c r="C8" s="962" t="s">
        <v>245</v>
      </c>
      <c r="D8" s="964" t="s">
        <v>298</v>
      </c>
      <c r="E8" s="947"/>
      <c r="F8" s="948"/>
      <c r="G8" s="946" t="s">
        <v>299</v>
      </c>
      <c r="H8" s="947"/>
      <c r="I8" s="948"/>
      <c r="J8" s="946" t="s">
        <v>409</v>
      </c>
      <c r="K8" s="947"/>
      <c r="L8" s="948"/>
      <c r="M8" s="946" t="s">
        <v>410</v>
      </c>
      <c r="N8" s="947"/>
      <c r="O8" s="948"/>
      <c r="P8" s="961"/>
      <c r="Q8" s="949" t="s">
        <v>411</v>
      </c>
      <c r="R8" s="949" t="s">
        <v>412</v>
      </c>
    </row>
    <row r="9" spans="1:25" ht="46.5" customHeight="1" thickBot="1" x14ac:dyDescent="0.3">
      <c r="B9" s="357"/>
      <c r="C9" s="963"/>
      <c r="D9" s="358"/>
      <c r="E9" s="359" t="s">
        <v>413</v>
      </c>
      <c r="F9" s="359" t="s">
        <v>414</v>
      </c>
      <c r="G9" s="358"/>
      <c r="H9" s="359" t="s">
        <v>414</v>
      </c>
      <c r="I9" s="359" t="s">
        <v>415</v>
      </c>
      <c r="J9" s="358"/>
      <c r="K9" s="359" t="s">
        <v>413</v>
      </c>
      <c r="L9" s="359" t="s">
        <v>414</v>
      </c>
      <c r="M9" s="358"/>
      <c r="N9" s="359" t="s">
        <v>414</v>
      </c>
      <c r="O9" s="359" t="s">
        <v>415</v>
      </c>
      <c r="P9" s="358"/>
      <c r="Q9" s="950"/>
      <c r="R9" s="950"/>
    </row>
    <row r="10" spans="1:25" ht="29.65" customHeight="1" thickBot="1" x14ac:dyDescent="0.3">
      <c r="B10" s="360"/>
      <c r="C10" s="361" t="s">
        <v>309</v>
      </c>
      <c r="D10" s="362">
        <v>6097.4083099999998</v>
      </c>
      <c r="E10" s="362">
        <v>6097.4083099999998</v>
      </c>
      <c r="F10" s="362">
        <v>0</v>
      </c>
      <c r="G10" s="362">
        <v>0</v>
      </c>
      <c r="H10" s="362" t="s">
        <v>1181</v>
      </c>
      <c r="I10" s="362">
        <v>0</v>
      </c>
      <c r="J10" s="362">
        <v>0</v>
      </c>
      <c r="K10" s="362">
        <v>0</v>
      </c>
      <c r="L10" s="362">
        <v>0</v>
      </c>
      <c r="M10" s="362">
        <v>0</v>
      </c>
      <c r="N10" s="362" t="s">
        <v>1181</v>
      </c>
      <c r="O10" s="362">
        <v>0</v>
      </c>
      <c r="P10" s="363"/>
      <c r="Q10" s="363"/>
      <c r="R10" s="363"/>
      <c r="V10" s="754"/>
      <c r="W10" s="294"/>
      <c r="X10" s="364"/>
      <c r="Y10" s="364"/>
    </row>
    <row r="11" spans="1:25" ht="15.75" thickBot="1" x14ac:dyDescent="0.3">
      <c r="B11" s="360"/>
      <c r="C11" s="365" t="s">
        <v>283</v>
      </c>
      <c r="D11" s="366">
        <v>290974.44799780997</v>
      </c>
      <c r="E11" s="366">
        <v>289937.54105181003</v>
      </c>
      <c r="F11" s="366">
        <v>934.33163999999999</v>
      </c>
      <c r="G11" s="366">
        <v>556.15376900000001</v>
      </c>
      <c r="H11" s="366" t="s">
        <v>1181</v>
      </c>
      <c r="I11" s="366">
        <v>467</v>
      </c>
      <c r="J11" s="366">
        <v>-204.64276065999999</v>
      </c>
      <c r="K11" s="366">
        <v>-166.92741265999999</v>
      </c>
      <c r="L11" s="366">
        <v>-37.715347999999999</v>
      </c>
      <c r="M11" s="366">
        <v>-391.02373</v>
      </c>
      <c r="N11" s="366" t="s">
        <v>1181</v>
      </c>
      <c r="O11" s="366">
        <v>-368.199073</v>
      </c>
      <c r="P11" s="366">
        <v>0</v>
      </c>
      <c r="Q11" s="366">
        <v>61822.772857000004</v>
      </c>
      <c r="R11" s="366">
        <v>122.70554199999999</v>
      </c>
      <c r="T11" s="364"/>
      <c r="U11" s="364"/>
      <c r="V11" s="367"/>
      <c r="W11" s="294"/>
      <c r="X11" s="364"/>
      <c r="Y11" s="364"/>
    </row>
    <row r="12" spans="1:25" x14ac:dyDescent="0.25">
      <c r="B12" s="368"/>
      <c r="C12" s="369" t="s">
        <v>284</v>
      </c>
      <c r="D12" s="204">
        <v>0</v>
      </c>
      <c r="E12" s="204">
        <v>0</v>
      </c>
      <c r="F12" s="204">
        <v>0</v>
      </c>
      <c r="G12" s="204">
        <v>0</v>
      </c>
      <c r="H12" s="204" t="s">
        <v>1181</v>
      </c>
      <c r="I12" s="204">
        <v>0</v>
      </c>
      <c r="J12" s="204">
        <v>0</v>
      </c>
      <c r="K12" s="204">
        <v>0</v>
      </c>
      <c r="L12" s="204">
        <v>0</v>
      </c>
      <c r="M12" s="204">
        <v>0</v>
      </c>
      <c r="N12" s="204" t="s">
        <v>1181</v>
      </c>
      <c r="O12" s="204">
        <v>0</v>
      </c>
      <c r="P12" s="204">
        <v>0</v>
      </c>
      <c r="Q12" s="204">
        <v>0</v>
      </c>
      <c r="R12" s="204">
        <v>0</v>
      </c>
    </row>
    <row r="13" spans="1:25" x14ac:dyDescent="0.25">
      <c r="B13" s="368"/>
      <c r="C13" s="370" t="s">
        <v>285</v>
      </c>
      <c r="D13" s="207">
        <v>0</v>
      </c>
      <c r="E13" s="207">
        <v>0</v>
      </c>
      <c r="F13" s="207">
        <v>0</v>
      </c>
      <c r="G13" s="207">
        <v>0</v>
      </c>
      <c r="H13" s="207" t="s">
        <v>1181</v>
      </c>
      <c r="I13" s="207">
        <v>0</v>
      </c>
      <c r="J13" s="207">
        <v>0</v>
      </c>
      <c r="K13" s="207">
        <v>0</v>
      </c>
      <c r="L13" s="207">
        <v>0</v>
      </c>
      <c r="M13" s="207">
        <v>0</v>
      </c>
      <c r="N13" s="207" t="s">
        <v>1181</v>
      </c>
      <c r="O13" s="207">
        <v>0</v>
      </c>
      <c r="P13" s="207">
        <v>0</v>
      </c>
      <c r="Q13" s="207">
        <v>0</v>
      </c>
      <c r="R13" s="207">
        <v>0</v>
      </c>
    </row>
    <row r="14" spans="1:25" x14ac:dyDescent="0.25">
      <c r="B14" s="368"/>
      <c r="C14" s="370" t="s">
        <v>286</v>
      </c>
      <c r="D14" s="207">
        <v>288488.63817499997</v>
      </c>
      <c r="E14" s="207">
        <v>288488.63817499997</v>
      </c>
      <c r="F14" s="207">
        <v>0</v>
      </c>
      <c r="G14" s="207">
        <v>0</v>
      </c>
      <c r="H14" s="207" t="s">
        <v>1181</v>
      </c>
      <c r="I14" s="207">
        <v>0</v>
      </c>
      <c r="J14" s="207">
        <v>-155.90789827</v>
      </c>
      <c r="K14" s="207">
        <v>-155.90789827</v>
      </c>
      <c r="L14" s="207">
        <v>0</v>
      </c>
      <c r="M14" s="207">
        <v>0</v>
      </c>
      <c r="N14" s="207" t="s">
        <v>1181</v>
      </c>
      <c r="O14" s="207">
        <v>0</v>
      </c>
      <c r="P14" s="207">
        <v>0</v>
      </c>
      <c r="Q14" s="207">
        <v>59500.079577999997</v>
      </c>
      <c r="R14" s="207">
        <v>0</v>
      </c>
    </row>
    <row r="15" spans="1:25" x14ac:dyDescent="0.25">
      <c r="B15" s="368"/>
      <c r="C15" s="370" t="s">
        <v>287</v>
      </c>
      <c r="D15" s="207">
        <v>0</v>
      </c>
      <c r="E15" s="207">
        <v>0</v>
      </c>
      <c r="F15" s="207">
        <v>0</v>
      </c>
      <c r="G15" s="207">
        <v>0</v>
      </c>
      <c r="H15" s="207" t="s">
        <v>1181</v>
      </c>
      <c r="I15" s="207">
        <v>0</v>
      </c>
      <c r="J15" s="207">
        <v>0</v>
      </c>
      <c r="K15" s="207">
        <v>0</v>
      </c>
      <c r="L15" s="207">
        <v>0</v>
      </c>
      <c r="M15" s="207">
        <v>0</v>
      </c>
      <c r="N15" s="207" t="s">
        <v>1181</v>
      </c>
      <c r="O15" s="207">
        <v>0</v>
      </c>
      <c r="P15" s="207">
        <v>0</v>
      </c>
      <c r="Q15" s="207">
        <v>0</v>
      </c>
      <c r="R15" s="207">
        <v>0</v>
      </c>
    </row>
    <row r="16" spans="1:25" x14ac:dyDescent="0.25">
      <c r="B16" s="368"/>
      <c r="C16" s="370" t="s">
        <v>288</v>
      </c>
      <c r="D16" s="207">
        <v>0</v>
      </c>
      <c r="E16" s="207">
        <v>0</v>
      </c>
      <c r="F16" s="207">
        <v>0</v>
      </c>
      <c r="G16" s="207">
        <v>0</v>
      </c>
      <c r="H16" s="207" t="s">
        <v>1181</v>
      </c>
      <c r="I16" s="207">
        <v>0</v>
      </c>
      <c r="J16" s="207">
        <v>0</v>
      </c>
      <c r="K16" s="207">
        <v>0</v>
      </c>
      <c r="L16" s="207">
        <v>0</v>
      </c>
      <c r="M16" s="207">
        <v>0</v>
      </c>
      <c r="N16" s="207" t="s">
        <v>1181</v>
      </c>
      <c r="O16" s="207">
        <v>0</v>
      </c>
      <c r="P16" s="207">
        <v>0</v>
      </c>
      <c r="Q16" s="207">
        <v>0</v>
      </c>
      <c r="R16" s="207">
        <v>0</v>
      </c>
    </row>
    <row r="17" spans="2:25" x14ac:dyDescent="0.25">
      <c r="B17" s="368"/>
      <c r="C17" s="371" t="s">
        <v>416</v>
      </c>
      <c r="D17" s="207">
        <v>0</v>
      </c>
      <c r="E17" s="207">
        <v>0</v>
      </c>
      <c r="F17" s="207">
        <v>0</v>
      </c>
      <c r="G17" s="207">
        <v>0</v>
      </c>
      <c r="H17" s="207" t="s">
        <v>1181</v>
      </c>
      <c r="I17" s="207">
        <v>0</v>
      </c>
      <c r="J17" s="207">
        <v>0</v>
      </c>
      <c r="K17" s="207">
        <v>0</v>
      </c>
      <c r="L17" s="207">
        <v>0</v>
      </c>
      <c r="M17" s="207">
        <v>0</v>
      </c>
      <c r="N17" s="207" t="s">
        <v>1181</v>
      </c>
      <c r="O17" s="207">
        <v>0</v>
      </c>
      <c r="P17" s="207">
        <v>0</v>
      </c>
      <c r="Q17" s="207">
        <v>0</v>
      </c>
      <c r="R17" s="207">
        <v>0</v>
      </c>
    </row>
    <row r="18" spans="2:25" ht="15.75" thickBot="1" x14ac:dyDescent="0.3">
      <c r="B18" s="368"/>
      <c r="C18" s="372" t="s">
        <v>289</v>
      </c>
      <c r="D18" s="211">
        <v>2485.8098228099989</v>
      </c>
      <c r="E18" s="211">
        <v>1448.902876809999</v>
      </c>
      <c r="F18" s="211">
        <v>934.33163999999999</v>
      </c>
      <c r="G18" s="211">
        <v>556.15376900000001</v>
      </c>
      <c r="H18" s="211" t="s">
        <v>1181</v>
      </c>
      <c r="I18" s="211">
        <v>467</v>
      </c>
      <c r="J18" s="211">
        <v>-48.734862389999982</v>
      </c>
      <c r="K18" s="211">
        <v>-11.019514389999985</v>
      </c>
      <c r="L18" s="211">
        <v>-37.715347999999999</v>
      </c>
      <c r="M18" s="211">
        <v>-391.02373</v>
      </c>
      <c r="N18" s="211" t="s">
        <v>1181</v>
      </c>
      <c r="O18" s="211">
        <v>-368.199073</v>
      </c>
      <c r="P18" s="211">
        <v>0</v>
      </c>
      <c r="Q18" s="211">
        <v>2322.6932790000001</v>
      </c>
      <c r="R18" s="211">
        <v>122.70554199999999</v>
      </c>
    </row>
    <row r="19" spans="2:25" ht="15.75" thickBot="1" x14ac:dyDescent="0.3">
      <c r="B19" s="360"/>
      <c r="C19" s="365" t="s">
        <v>250</v>
      </c>
      <c r="D19" s="204">
        <v>42928.091660090002</v>
      </c>
      <c r="E19" s="204">
        <v>42928.091660090002</v>
      </c>
      <c r="F19" s="204">
        <v>0</v>
      </c>
      <c r="G19" s="204">
        <v>0</v>
      </c>
      <c r="H19" s="204" t="s">
        <v>1181</v>
      </c>
      <c r="I19" s="204">
        <v>0</v>
      </c>
      <c r="J19" s="204">
        <v>-5.7635330900000001</v>
      </c>
      <c r="K19" s="204">
        <v>-5.7635330900000001</v>
      </c>
      <c r="L19" s="204">
        <v>0</v>
      </c>
      <c r="M19" s="204">
        <v>0</v>
      </c>
      <c r="N19" s="204" t="s">
        <v>1181</v>
      </c>
      <c r="O19" s="204">
        <v>0</v>
      </c>
      <c r="P19" s="204">
        <v>0</v>
      </c>
      <c r="Q19" s="204">
        <v>0</v>
      </c>
      <c r="R19" s="204">
        <v>0</v>
      </c>
      <c r="T19" s="294"/>
      <c r="U19" s="294"/>
      <c r="V19" s="367"/>
      <c r="W19" s="294"/>
      <c r="X19" s="364"/>
      <c r="Y19" s="364"/>
    </row>
    <row r="20" spans="2:25" x14ac:dyDescent="0.25">
      <c r="B20" s="368"/>
      <c r="C20" s="373" t="s">
        <v>284</v>
      </c>
      <c r="D20" s="204">
        <v>0</v>
      </c>
      <c r="E20" s="204">
        <v>0</v>
      </c>
      <c r="F20" s="204">
        <v>0</v>
      </c>
      <c r="G20" s="204">
        <v>0</v>
      </c>
      <c r="H20" s="204" t="s">
        <v>1181</v>
      </c>
      <c r="I20" s="204">
        <v>0</v>
      </c>
      <c r="J20" s="204">
        <v>0</v>
      </c>
      <c r="K20" s="204">
        <v>0</v>
      </c>
      <c r="L20" s="204">
        <v>0</v>
      </c>
      <c r="M20" s="204">
        <v>0</v>
      </c>
      <c r="N20" s="204" t="s">
        <v>1181</v>
      </c>
      <c r="O20" s="204">
        <v>0</v>
      </c>
      <c r="P20" s="204">
        <v>0</v>
      </c>
      <c r="Q20" s="204">
        <v>0</v>
      </c>
      <c r="R20" s="204">
        <v>0</v>
      </c>
    </row>
    <row r="21" spans="2:25" x14ac:dyDescent="0.25">
      <c r="B21" s="368"/>
      <c r="C21" s="370" t="s">
        <v>285</v>
      </c>
      <c r="D21" s="207">
        <v>42928.091660090002</v>
      </c>
      <c r="E21" s="207">
        <v>42928.091660090002</v>
      </c>
      <c r="F21" s="207">
        <v>0</v>
      </c>
      <c r="G21" s="207">
        <v>0</v>
      </c>
      <c r="H21" s="207" t="s">
        <v>1181</v>
      </c>
      <c r="I21" s="207">
        <v>0</v>
      </c>
      <c r="J21" s="207">
        <v>-5.7635330900000001</v>
      </c>
      <c r="K21" s="207">
        <v>-5.7635330900000001</v>
      </c>
      <c r="L21" s="207">
        <v>0</v>
      </c>
      <c r="M21" s="207">
        <v>0</v>
      </c>
      <c r="N21" s="207" t="s">
        <v>1181</v>
      </c>
      <c r="O21" s="207">
        <v>0</v>
      </c>
      <c r="P21" s="207">
        <v>0</v>
      </c>
      <c r="Q21" s="207">
        <v>0</v>
      </c>
      <c r="R21" s="207">
        <v>0</v>
      </c>
    </row>
    <row r="22" spans="2:25" x14ac:dyDescent="0.25">
      <c r="B22" s="368"/>
      <c r="C22" s="370" t="s">
        <v>286</v>
      </c>
      <c r="D22" s="207">
        <v>0</v>
      </c>
      <c r="E22" s="207">
        <v>0</v>
      </c>
      <c r="F22" s="207">
        <v>0</v>
      </c>
      <c r="G22" s="207">
        <v>0</v>
      </c>
      <c r="H22" s="207" t="s">
        <v>1181</v>
      </c>
      <c r="I22" s="207">
        <v>0</v>
      </c>
      <c r="J22" s="207">
        <v>0</v>
      </c>
      <c r="K22" s="207">
        <v>0</v>
      </c>
      <c r="L22" s="207">
        <v>0</v>
      </c>
      <c r="M22" s="207">
        <v>0</v>
      </c>
      <c r="N22" s="207" t="s">
        <v>1181</v>
      </c>
      <c r="O22" s="207">
        <v>0</v>
      </c>
      <c r="P22" s="207">
        <v>0</v>
      </c>
      <c r="Q22" s="207">
        <v>0</v>
      </c>
      <c r="R22" s="207">
        <v>0</v>
      </c>
    </row>
    <row r="23" spans="2:25" x14ac:dyDescent="0.25">
      <c r="B23" s="368"/>
      <c r="C23" s="370" t="s">
        <v>287</v>
      </c>
      <c r="D23" s="207">
        <v>0</v>
      </c>
      <c r="E23" s="207">
        <v>0</v>
      </c>
      <c r="F23" s="207">
        <v>0</v>
      </c>
      <c r="G23" s="207">
        <v>0</v>
      </c>
      <c r="H23" s="207" t="s">
        <v>1181</v>
      </c>
      <c r="I23" s="207">
        <v>0</v>
      </c>
      <c r="J23" s="207">
        <v>0</v>
      </c>
      <c r="K23" s="207">
        <v>0</v>
      </c>
      <c r="L23" s="207">
        <v>0</v>
      </c>
      <c r="M23" s="207">
        <v>0</v>
      </c>
      <c r="N23" s="207" t="s">
        <v>1181</v>
      </c>
      <c r="O23" s="207">
        <v>0</v>
      </c>
      <c r="P23" s="207">
        <v>0</v>
      </c>
      <c r="Q23" s="207">
        <v>0</v>
      </c>
      <c r="R23" s="207">
        <v>0</v>
      </c>
    </row>
    <row r="24" spans="2:25" ht="15.75" thickBot="1" x14ac:dyDescent="0.3">
      <c r="B24" s="368"/>
      <c r="C24" s="372" t="s">
        <v>288</v>
      </c>
      <c r="D24" s="211">
        <v>0</v>
      </c>
      <c r="E24" s="211">
        <v>0</v>
      </c>
      <c r="F24" s="211">
        <v>0</v>
      </c>
      <c r="G24" s="211">
        <v>0</v>
      </c>
      <c r="H24" s="211" t="s">
        <v>1181</v>
      </c>
      <c r="I24" s="211">
        <v>0</v>
      </c>
      <c r="J24" s="211">
        <v>0</v>
      </c>
      <c r="K24" s="211">
        <v>0</v>
      </c>
      <c r="L24" s="211">
        <v>0</v>
      </c>
      <c r="M24" s="211">
        <v>0</v>
      </c>
      <c r="N24" s="211" t="s">
        <v>1181</v>
      </c>
      <c r="O24" s="211">
        <v>0</v>
      </c>
      <c r="P24" s="211">
        <v>0</v>
      </c>
      <c r="Q24" s="211">
        <v>0</v>
      </c>
      <c r="R24" s="211">
        <v>0</v>
      </c>
    </row>
    <row r="25" spans="2:25" ht="15.75" thickBot="1" x14ac:dyDescent="0.3">
      <c r="B25" s="360"/>
      <c r="C25" s="361" t="s">
        <v>333</v>
      </c>
      <c r="D25" s="204">
        <v>0</v>
      </c>
      <c r="E25" s="204">
        <v>0</v>
      </c>
      <c r="F25" s="204">
        <v>0</v>
      </c>
      <c r="G25" s="204">
        <v>0</v>
      </c>
      <c r="H25" s="204" t="s">
        <v>1181</v>
      </c>
      <c r="I25" s="204">
        <v>0</v>
      </c>
      <c r="J25" s="204">
        <v>0</v>
      </c>
      <c r="K25" s="204">
        <v>0</v>
      </c>
      <c r="L25" s="204">
        <v>0</v>
      </c>
      <c r="M25" s="204">
        <v>0</v>
      </c>
      <c r="N25" s="204" t="s">
        <v>1181</v>
      </c>
      <c r="O25" s="204">
        <v>0</v>
      </c>
      <c r="P25" s="363"/>
      <c r="Q25" s="204">
        <v>0</v>
      </c>
      <c r="R25" s="204">
        <v>0</v>
      </c>
      <c r="V25" s="367"/>
      <c r="W25" s="294"/>
      <c r="X25" s="364"/>
      <c r="Y25" s="364"/>
    </row>
    <row r="26" spans="2:25" x14ac:dyDescent="0.25">
      <c r="B26" s="368"/>
      <c r="C26" s="369" t="s">
        <v>284</v>
      </c>
      <c r="D26" s="204">
        <v>0</v>
      </c>
      <c r="E26" s="204">
        <v>0</v>
      </c>
      <c r="F26" s="204">
        <v>0</v>
      </c>
      <c r="G26" s="204">
        <v>0</v>
      </c>
      <c r="H26" s="204" t="s">
        <v>1181</v>
      </c>
      <c r="I26" s="204">
        <v>0</v>
      </c>
      <c r="J26" s="204">
        <v>0</v>
      </c>
      <c r="K26" s="204">
        <v>0</v>
      </c>
      <c r="L26" s="204">
        <v>0</v>
      </c>
      <c r="M26" s="204">
        <v>0</v>
      </c>
      <c r="N26" s="204" t="s">
        <v>1181</v>
      </c>
      <c r="O26" s="204">
        <v>0</v>
      </c>
      <c r="P26" s="374"/>
      <c r="Q26" s="204">
        <v>0</v>
      </c>
      <c r="R26" s="204">
        <v>0</v>
      </c>
    </row>
    <row r="27" spans="2:25" x14ac:dyDescent="0.25">
      <c r="B27" s="368"/>
      <c r="C27" s="370" t="s">
        <v>285</v>
      </c>
      <c r="D27" s="207">
        <v>0</v>
      </c>
      <c r="E27" s="207">
        <v>0</v>
      </c>
      <c r="F27" s="207">
        <v>0</v>
      </c>
      <c r="G27" s="207">
        <v>0</v>
      </c>
      <c r="H27" s="207" t="s">
        <v>1181</v>
      </c>
      <c r="I27" s="207">
        <v>0</v>
      </c>
      <c r="J27" s="207">
        <v>0</v>
      </c>
      <c r="K27" s="207">
        <v>0</v>
      </c>
      <c r="L27" s="207">
        <v>0</v>
      </c>
      <c r="M27" s="207">
        <v>0</v>
      </c>
      <c r="N27" s="207" t="s">
        <v>1181</v>
      </c>
      <c r="O27" s="207">
        <v>0</v>
      </c>
      <c r="P27" s="209"/>
      <c r="Q27" s="207">
        <v>0</v>
      </c>
      <c r="R27" s="207">
        <v>0</v>
      </c>
    </row>
    <row r="28" spans="2:25" x14ac:dyDescent="0.25">
      <c r="B28" s="368"/>
      <c r="C28" s="370" t="s">
        <v>286</v>
      </c>
      <c r="D28" s="207">
        <v>0</v>
      </c>
      <c r="E28" s="207">
        <v>0</v>
      </c>
      <c r="F28" s="207">
        <v>0</v>
      </c>
      <c r="G28" s="207">
        <v>0</v>
      </c>
      <c r="H28" s="207" t="s">
        <v>1181</v>
      </c>
      <c r="I28" s="207">
        <v>0</v>
      </c>
      <c r="J28" s="207">
        <v>0</v>
      </c>
      <c r="K28" s="207">
        <v>0</v>
      </c>
      <c r="L28" s="207">
        <v>0</v>
      </c>
      <c r="M28" s="207">
        <v>0</v>
      </c>
      <c r="N28" s="207" t="s">
        <v>1181</v>
      </c>
      <c r="O28" s="207">
        <v>0</v>
      </c>
      <c r="P28" s="209"/>
      <c r="Q28" s="207">
        <v>0</v>
      </c>
      <c r="R28" s="207">
        <v>0</v>
      </c>
    </row>
    <row r="29" spans="2:25" x14ac:dyDescent="0.25">
      <c r="B29" s="368"/>
      <c r="C29" s="370" t="s">
        <v>287</v>
      </c>
      <c r="D29" s="207">
        <v>0</v>
      </c>
      <c r="E29" s="207">
        <v>0</v>
      </c>
      <c r="F29" s="207">
        <v>0</v>
      </c>
      <c r="G29" s="207">
        <v>0</v>
      </c>
      <c r="H29" s="207" t="s">
        <v>1181</v>
      </c>
      <c r="I29" s="207">
        <v>0</v>
      </c>
      <c r="J29" s="207">
        <v>0</v>
      </c>
      <c r="K29" s="207">
        <v>0</v>
      </c>
      <c r="L29" s="207">
        <v>0</v>
      </c>
      <c r="M29" s="207">
        <v>0</v>
      </c>
      <c r="N29" s="207" t="s">
        <v>1181</v>
      </c>
      <c r="O29" s="207">
        <v>0</v>
      </c>
      <c r="P29" s="209"/>
      <c r="Q29" s="207">
        <v>0</v>
      </c>
      <c r="R29" s="207">
        <v>0</v>
      </c>
    </row>
    <row r="30" spans="2:25" x14ac:dyDescent="0.25">
      <c r="B30" s="368"/>
      <c r="C30" s="370" t="s">
        <v>288</v>
      </c>
      <c r="D30" s="207">
        <v>0</v>
      </c>
      <c r="E30" s="207">
        <v>0</v>
      </c>
      <c r="F30" s="207">
        <v>0</v>
      </c>
      <c r="G30" s="207">
        <v>0</v>
      </c>
      <c r="H30" s="207" t="s">
        <v>1181</v>
      </c>
      <c r="I30" s="207">
        <v>0</v>
      </c>
      <c r="J30" s="207">
        <v>0</v>
      </c>
      <c r="K30" s="207">
        <v>0</v>
      </c>
      <c r="L30" s="207">
        <v>0</v>
      </c>
      <c r="M30" s="207">
        <v>0</v>
      </c>
      <c r="N30" s="207" t="s">
        <v>1181</v>
      </c>
      <c r="O30" s="207">
        <v>0</v>
      </c>
      <c r="P30" s="209"/>
      <c r="Q30" s="207">
        <v>0</v>
      </c>
      <c r="R30" s="207">
        <v>0</v>
      </c>
    </row>
    <row r="31" spans="2:25" ht="15.75" thickBot="1" x14ac:dyDescent="0.3">
      <c r="B31" s="368"/>
      <c r="C31" s="372" t="s">
        <v>289</v>
      </c>
      <c r="D31" s="211">
        <v>0</v>
      </c>
      <c r="E31" s="211">
        <v>0</v>
      </c>
      <c r="F31" s="211">
        <v>0</v>
      </c>
      <c r="G31" s="211">
        <v>0</v>
      </c>
      <c r="H31" s="211" t="s">
        <v>1181</v>
      </c>
      <c r="I31" s="211">
        <v>0</v>
      </c>
      <c r="J31" s="211">
        <v>0</v>
      </c>
      <c r="K31" s="211">
        <v>0</v>
      </c>
      <c r="L31" s="211">
        <v>0</v>
      </c>
      <c r="M31" s="211">
        <v>0</v>
      </c>
      <c r="N31" s="211" t="s">
        <v>1181</v>
      </c>
      <c r="O31" s="211">
        <v>0</v>
      </c>
      <c r="P31" s="212"/>
      <c r="Q31" s="211">
        <v>0</v>
      </c>
      <c r="R31" s="211">
        <v>0</v>
      </c>
    </row>
    <row r="32" spans="2:25" ht="15.75" thickBot="1" x14ac:dyDescent="0.3">
      <c r="B32" s="375"/>
      <c r="C32" s="376" t="s">
        <v>179</v>
      </c>
      <c r="D32" s="377">
        <v>339999.94796790002</v>
      </c>
      <c r="E32" s="377">
        <v>338963.04102190008</v>
      </c>
      <c r="F32" s="377">
        <v>934.33163999999999</v>
      </c>
      <c r="G32" s="377">
        <v>556.15376900000001</v>
      </c>
      <c r="H32" s="377" t="s">
        <v>1181</v>
      </c>
      <c r="I32" s="377">
        <v>467</v>
      </c>
      <c r="J32" s="377">
        <v>-210.40629375</v>
      </c>
      <c r="K32" s="377">
        <v>-172.69094575</v>
      </c>
      <c r="L32" s="377">
        <v>-37.715347999999999</v>
      </c>
      <c r="M32" s="377">
        <v>-391.02373</v>
      </c>
      <c r="N32" s="377" t="s">
        <v>1181</v>
      </c>
      <c r="O32" s="377">
        <v>-368.199073</v>
      </c>
      <c r="P32" s="377">
        <v>0</v>
      </c>
      <c r="Q32" s="377">
        <v>61822.772857000004</v>
      </c>
      <c r="R32" s="377">
        <v>122.70554199999999</v>
      </c>
      <c r="V32" s="367"/>
      <c r="W32" s="294"/>
      <c r="X32" s="364"/>
      <c r="Y32" s="364"/>
    </row>
    <row r="33" spans="4:18" x14ac:dyDescent="0.25">
      <c r="D33" s="294"/>
      <c r="E33" s="294"/>
      <c r="F33" s="294"/>
      <c r="G33" s="294"/>
      <c r="H33" s="294"/>
      <c r="I33" s="294"/>
      <c r="J33" s="294"/>
      <c r="K33" s="294"/>
      <c r="L33" s="294"/>
      <c r="M33" s="294"/>
      <c r="N33" s="294"/>
      <c r="O33" s="294"/>
      <c r="P33" s="294"/>
      <c r="Q33" s="294"/>
      <c r="R33" s="294"/>
    </row>
    <row r="34" spans="4:18" x14ac:dyDescent="0.25">
      <c r="E34" s="294"/>
      <c r="H34" s="294"/>
      <c r="K34" s="294"/>
      <c r="N34" s="294"/>
    </row>
    <row r="35" spans="4:18" x14ac:dyDescent="0.25">
      <c r="E35" s="364"/>
      <c r="H35" s="364"/>
      <c r="K35" s="364"/>
      <c r="N35" s="364"/>
    </row>
    <row r="36" spans="4:18" x14ac:dyDescent="0.25">
      <c r="E36" s="294"/>
      <c r="H36" s="294"/>
      <c r="K36" s="294"/>
      <c r="N36" s="294"/>
    </row>
    <row r="37" spans="4:18" x14ac:dyDescent="0.25">
      <c r="E37" s="294"/>
      <c r="H37" s="294"/>
      <c r="K37" s="294"/>
      <c r="N37" s="294"/>
    </row>
    <row r="38" spans="4:18" x14ac:dyDescent="0.25">
      <c r="D38" s="378"/>
      <c r="E38" s="294"/>
      <c r="H38" s="294"/>
      <c r="K38" s="294"/>
      <c r="N38" s="294"/>
    </row>
  </sheetData>
  <sheetProtection algorithmName="SHA-512" hashValue="ASuVjjJKHnNAHEfF1Q2bj3vZ/Vt1gvkORDXESM7B7BcvkTSKnI+gMAXyqeGaDbM9mCFKo9xlNneU7AeDVEsqVA==" saltValue="n7GwMHv7bf0p3F0/SXVltw==" spinCount="100000" sheet="1" objects="1" scenarios="1"/>
  <mergeCells count="14">
    <mergeCell ref="J8:L8"/>
    <mergeCell ref="M8:O8"/>
    <mergeCell ref="Q8:Q9"/>
    <mergeCell ref="R8:R9"/>
    <mergeCell ref="C2:R2"/>
    <mergeCell ref="B3:R3"/>
    <mergeCell ref="B4:R4"/>
    <mergeCell ref="D7:I7"/>
    <mergeCell ref="J7:O7"/>
    <mergeCell ref="P7:P8"/>
    <mergeCell ref="Q7:R7"/>
    <mergeCell ref="C8:C9"/>
    <mergeCell ref="D8:F8"/>
    <mergeCell ref="G8:I8"/>
  </mergeCells>
  <pageMargins left="0.70866141732283472" right="0.70866141732283472" top="0.74803149606299213" bottom="0.74803149606299213" header="0.31496062992125984" footer="0.31496062992125984"/>
  <pageSetup paperSize="9" scale="60" orientation="landscape"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69C58E-C70E-4376-904F-809CD4DBAEEF}">
  <sheetPr>
    <tabColor theme="5" tint="-0.499984740745262"/>
    <pageSetUpPr fitToPage="1"/>
  </sheetPr>
  <dimension ref="B1:R12"/>
  <sheetViews>
    <sheetView showGridLines="0" workbookViewId="0">
      <selection activeCell="B2" sqref="B2:I2"/>
    </sheetView>
  </sheetViews>
  <sheetFormatPr defaultColWidth="12.5703125" defaultRowHeight="15" x14ac:dyDescent="0.25"/>
  <cols>
    <col min="1" max="1" width="12.5703125" style="103"/>
    <col min="2" max="2" width="2.7109375" style="103" bestFit="1" customWidth="1"/>
    <col min="3" max="3" width="18.28515625" style="103" bestFit="1" customWidth="1"/>
    <col min="4" max="4" width="21.42578125" style="103" bestFit="1" customWidth="1"/>
    <col min="5" max="5" width="19.5703125" style="103" bestFit="1" customWidth="1"/>
    <col min="6" max="6" width="20.85546875" style="103" bestFit="1" customWidth="1"/>
    <col min="7" max="9" width="21.42578125" style="103" bestFit="1" customWidth="1"/>
    <col min="10" max="16384" width="12.5703125" style="103"/>
  </cols>
  <sheetData>
    <row r="1" spans="2:18" ht="15.75" thickBot="1" x14ac:dyDescent="0.3"/>
    <row r="2" spans="2:18" ht="18.75" thickBot="1" x14ac:dyDescent="0.3">
      <c r="B2" s="777" t="s">
        <v>417</v>
      </c>
      <c r="C2" s="778"/>
      <c r="D2" s="778"/>
      <c r="E2" s="778"/>
      <c r="F2" s="778"/>
      <c r="G2" s="778"/>
      <c r="H2" s="778"/>
      <c r="I2" s="779"/>
    </row>
    <row r="3" spans="2:18" ht="15.75" thickBot="1" x14ac:dyDescent="0.3">
      <c r="B3" s="965" t="s">
        <v>418</v>
      </c>
      <c r="C3" s="966"/>
      <c r="D3" s="966"/>
      <c r="E3" s="966"/>
      <c r="F3" s="966"/>
      <c r="G3" s="966"/>
      <c r="H3" s="966"/>
      <c r="I3" s="379"/>
    </row>
    <row r="4" spans="2:18" ht="15.75" thickBot="1" x14ac:dyDescent="0.3">
      <c r="B4" s="967" t="s">
        <v>419</v>
      </c>
      <c r="C4" s="968"/>
      <c r="D4" s="968"/>
      <c r="E4" s="968"/>
      <c r="F4" s="968"/>
      <c r="G4" s="968"/>
      <c r="H4" s="968"/>
      <c r="I4" s="969"/>
    </row>
    <row r="5" spans="2:18" x14ac:dyDescent="0.25">
      <c r="B5" s="380"/>
      <c r="C5" s="381"/>
      <c r="D5" s="382"/>
    </row>
    <row r="6" spans="2:18" ht="15.75" thickBot="1" x14ac:dyDescent="0.3">
      <c r="B6" s="380"/>
      <c r="C6" s="381"/>
      <c r="D6" s="382"/>
      <c r="O6" s="383"/>
      <c r="P6" s="383"/>
      <c r="Q6" s="383"/>
      <c r="R6" s="383"/>
    </row>
    <row r="7" spans="2:18" ht="15.75" thickBot="1" x14ac:dyDescent="0.3">
      <c r="B7" s="384"/>
      <c r="D7" s="106" t="s">
        <v>131</v>
      </c>
      <c r="E7" s="107" t="s">
        <v>150</v>
      </c>
      <c r="F7" s="106" t="s">
        <v>132</v>
      </c>
      <c r="G7" s="107" t="s">
        <v>151</v>
      </c>
      <c r="H7" s="106" t="s">
        <v>152</v>
      </c>
      <c r="I7" s="385" t="s">
        <v>153</v>
      </c>
      <c r="O7" s="383"/>
      <c r="P7" s="383"/>
      <c r="Q7" s="383"/>
      <c r="R7" s="383"/>
    </row>
    <row r="8" spans="2:18" ht="15.75" thickBot="1" x14ac:dyDescent="0.3">
      <c r="D8" s="970" t="s">
        <v>420</v>
      </c>
      <c r="E8" s="971"/>
      <c r="F8" s="971"/>
      <c r="G8" s="971"/>
      <c r="H8" s="971"/>
      <c r="I8" s="972"/>
    </row>
    <row r="9" spans="2:18" ht="15.75" thickBot="1" x14ac:dyDescent="0.3">
      <c r="D9" s="112" t="s">
        <v>421</v>
      </c>
      <c r="E9" s="386" t="s">
        <v>422</v>
      </c>
      <c r="F9" s="112" t="s">
        <v>423</v>
      </c>
      <c r="G9" s="386" t="s">
        <v>424</v>
      </c>
      <c r="H9" s="112" t="s">
        <v>425</v>
      </c>
      <c r="I9" s="387" t="s">
        <v>179</v>
      </c>
      <c r="N9" s="172"/>
    </row>
    <row r="10" spans="2:18" x14ac:dyDescent="0.25">
      <c r="B10" s="115">
        <v>1</v>
      </c>
      <c r="C10" s="116" t="s">
        <v>283</v>
      </c>
      <c r="D10" s="388">
        <v>0.2410825825</v>
      </c>
      <c r="E10" s="389">
        <v>47989.558371769999</v>
      </c>
      <c r="F10" s="388">
        <v>2238.3121833200003</v>
      </c>
      <c r="G10" s="389">
        <v>203318.64029044501</v>
      </c>
      <c r="H10" s="388">
        <v>43485.591657299701</v>
      </c>
      <c r="I10" s="390">
        <f>SUM(D10:H10)</f>
        <v>297032.3435854172</v>
      </c>
      <c r="K10" s="391"/>
    </row>
    <row r="11" spans="2:18" ht="15.75" thickBot="1" x14ac:dyDescent="0.3">
      <c r="B11" s="392">
        <v>2</v>
      </c>
      <c r="C11" s="393" t="s">
        <v>250</v>
      </c>
      <c r="D11" s="394" t="s">
        <v>980</v>
      </c>
      <c r="E11" s="395">
        <v>0</v>
      </c>
      <c r="F11" s="394">
        <v>26738.864239805</v>
      </c>
      <c r="G11" s="395">
        <v>17043.71084974</v>
      </c>
      <c r="H11" s="394" t="s">
        <v>980</v>
      </c>
      <c r="I11" s="390">
        <f>SUM(D11:H11)</f>
        <v>43782.575089545004</v>
      </c>
      <c r="K11" s="391"/>
      <c r="O11" s="396"/>
      <c r="P11" s="396"/>
      <c r="Q11" s="396"/>
      <c r="R11" s="396"/>
    </row>
    <row r="12" spans="2:18" ht="15.75" thickBot="1" x14ac:dyDescent="0.3">
      <c r="B12" s="135">
        <v>3</v>
      </c>
      <c r="C12" s="397" t="s">
        <v>179</v>
      </c>
      <c r="D12" s="153">
        <f>SUM(D10:D11)</f>
        <v>0.2410825825</v>
      </c>
      <c r="E12" s="398">
        <f t="shared" ref="E12:I12" si="0">SUM(E10:E11)</f>
        <v>47989.558371769999</v>
      </c>
      <c r="F12" s="153">
        <f t="shared" si="0"/>
        <v>28977.176423124998</v>
      </c>
      <c r="G12" s="398">
        <f t="shared" si="0"/>
        <v>220362.351140185</v>
      </c>
      <c r="H12" s="153">
        <f t="shared" si="0"/>
        <v>43485.591657299701</v>
      </c>
      <c r="I12" s="399">
        <f t="shared" si="0"/>
        <v>340814.91867496219</v>
      </c>
      <c r="O12" s="396"/>
      <c r="P12" s="396"/>
      <c r="Q12" s="396"/>
      <c r="R12" s="396"/>
    </row>
  </sheetData>
  <sheetProtection algorithmName="SHA-512" hashValue="M2JZtHvQWUGK8LnyKmE/YTwEcQWZ5vkiatT5gbN4t8jdnbhuD0dZfMP7SZ9yZFTi3NAIX5aUd+bbh808DRKd3Q==" saltValue="Pac2+4AevW2B1R/1geitbQ==" spinCount="100000" sheet="1" objects="1" scenarios="1"/>
  <mergeCells count="4">
    <mergeCell ref="B2:I2"/>
    <mergeCell ref="B3:H3"/>
    <mergeCell ref="B4:I4"/>
    <mergeCell ref="D8:I8"/>
  </mergeCells>
  <pageMargins left="0.70866141732283472" right="0.70866141732283472" top="0.74803149606299213" bottom="0.74803149606299213" header="0.31496062992125984" footer="0.31496062992125984"/>
  <pageSetup paperSize="9" scale="60" orientation="portrait" horizontalDpi="4294967295" verticalDpi="4294967295"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B436A-55F5-4D68-9701-0B239EF552BC}">
  <sheetPr>
    <tabColor theme="5" tint="-0.499984740745262"/>
    <pageSetUpPr fitToPage="1"/>
  </sheetPr>
  <dimension ref="A1:G39"/>
  <sheetViews>
    <sheetView showGridLines="0" zoomScale="80" zoomScaleNormal="80" workbookViewId="0">
      <selection activeCell="C2" sqref="C2:E2"/>
    </sheetView>
  </sheetViews>
  <sheetFormatPr defaultColWidth="9.140625" defaultRowHeight="15" x14ac:dyDescent="0.25"/>
  <cols>
    <col min="1" max="1" width="9.140625" style="311"/>
    <col min="2" max="2" width="5.140625" style="311" customWidth="1"/>
    <col min="3" max="3" width="53.28515625" style="311" customWidth="1"/>
    <col min="4" max="4" width="18.5703125" style="311" bestFit="1" customWidth="1"/>
    <col min="5" max="5" width="17.140625" style="311" customWidth="1"/>
    <col min="6" max="6" width="9.140625" style="311"/>
    <col min="7" max="7" width="35.28515625" style="311" customWidth="1"/>
    <col min="8" max="16384" width="9.140625" style="311"/>
  </cols>
  <sheetData>
    <row r="1" spans="1:7" ht="15.75" thickBot="1" x14ac:dyDescent="0.3"/>
    <row r="2" spans="1:7" ht="36.75" customHeight="1" thickBot="1" x14ac:dyDescent="0.3">
      <c r="C2" s="951" t="s">
        <v>426</v>
      </c>
      <c r="D2" s="952"/>
      <c r="E2" s="953"/>
      <c r="F2" s="312"/>
      <c r="G2" s="312"/>
    </row>
    <row r="3" spans="1:7" ht="16.5" thickBot="1" x14ac:dyDescent="0.3">
      <c r="B3" s="312"/>
      <c r="C3" s="312"/>
      <c r="D3" s="312"/>
      <c r="E3" s="312"/>
      <c r="F3" s="312"/>
      <c r="G3" s="312"/>
    </row>
    <row r="4" spans="1:7" ht="16.5" customHeight="1" x14ac:dyDescent="0.25">
      <c r="B4" s="312"/>
      <c r="C4" s="195" t="s">
        <v>1180</v>
      </c>
      <c r="D4" s="949" t="s">
        <v>335</v>
      </c>
      <c r="E4" s="949" t="s">
        <v>427</v>
      </c>
      <c r="F4" s="312"/>
      <c r="G4" s="312"/>
    </row>
    <row r="5" spans="1:7" ht="54" customHeight="1" thickBot="1" x14ac:dyDescent="0.3">
      <c r="B5" s="312"/>
      <c r="C5" s="400" t="s">
        <v>245</v>
      </c>
      <c r="D5" s="975"/>
      <c r="E5" s="975"/>
      <c r="F5" s="312"/>
      <c r="G5" s="312"/>
    </row>
    <row r="6" spans="1:7" ht="15.75" x14ac:dyDescent="0.25">
      <c r="A6" s="145"/>
      <c r="B6" s="401"/>
      <c r="C6" s="402" t="s">
        <v>428</v>
      </c>
      <c r="D6" s="204">
        <v>456.59062299999999</v>
      </c>
      <c r="E6" s="374"/>
      <c r="F6" s="312"/>
      <c r="G6" s="312"/>
    </row>
    <row r="7" spans="1:7" ht="15.75" x14ac:dyDescent="0.25">
      <c r="A7" s="145"/>
      <c r="B7" s="403"/>
      <c r="C7" s="404" t="s">
        <v>429</v>
      </c>
      <c r="D7" s="207">
        <v>350.71680696999999</v>
      </c>
      <c r="E7" s="209"/>
      <c r="F7" s="312"/>
      <c r="G7" s="312"/>
    </row>
    <row r="8" spans="1:7" ht="15.75" x14ac:dyDescent="0.25">
      <c r="A8" s="145"/>
      <c r="B8" s="403"/>
      <c r="C8" s="404" t="s">
        <v>430</v>
      </c>
      <c r="D8" s="207">
        <v>-251.15366097274551</v>
      </c>
      <c r="E8" s="209"/>
      <c r="F8" s="312"/>
      <c r="G8" s="312"/>
    </row>
    <row r="9" spans="1:7" ht="15.75" x14ac:dyDescent="0.25">
      <c r="A9" s="145"/>
      <c r="B9" s="403"/>
      <c r="C9" s="405" t="s">
        <v>431</v>
      </c>
      <c r="D9" s="207">
        <v>-177.25523622999901</v>
      </c>
      <c r="E9" s="209"/>
      <c r="F9" s="312"/>
      <c r="G9" s="312"/>
    </row>
    <row r="10" spans="1:7" ht="15.75" x14ac:dyDescent="0.25">
      <c r="A10" s="145"/>
      <c r="B10" s="403"/>
      <c r="C10" s="405" t="s">
        <v>432</v>
      </c>
      <c r="D10" s="207">
        <v>-7.2932657027464902</v>
      </c>
      <c r="E10" s="209"/>
      <c r="F10" s="312"/>
      <c r="G10" s="312"/>
    </row>
    <row r="11" spans="1:7" ht="15.75" x14ac:dyDescent="0.25">
      <c r="A11" s="145"/>
      <c r="B11" s="403"/>
      <c r="C11" s="405" t="s">
        <v>433</v>
      </c>
      <c r="D11" s="207">
        <v>-1.2693160000000001</v>
      </c>
      <c r="E11" s="207">
        <v>-1.2673160000000001</v>
      </c>
      <c r="F11" s="312"/>
      <c r="G11" s="312"/>
    </row>
    <row r="12" spans="1:7" ht="15.75" x14ac:dyDescent="0.25">
      <c r="A12" s="145"/>
      <c r="B12" s="403"/>
      <c r="C12" s="405" t="s">
        <v>434</v>
      </c>
      <c r="D12" s="207">
        <v>0</v>
      </c>
      <c r="E12" s="207">
        <v>0</v>
      </c>
      <c r="F12" s="312"/>
      <c r="G12" s="312"/>
    </row>
    <row r="13" spans="1:7" ht="15.75" x14ac:dyDescent="0.25">
      <c r="A13" s="145"/>
      <c r="B13" s="403"/>
      <c r="C13" s="405" t="s">
        <v>435</v>
      </c>
      <c r="D13" s="207">
        <v>0</v>
      </c>
      <c r="E13" s="207">
        <v>0</v>
      </c>
      <c r="F13" s="312"/>
      <c r="G13" s="312"/>
    </row>
    <row r="14" spans="1:7" ht="15.75" x14ac:dyDescent="0.25">
      <c r="A14" s="145"/>
      <c r="B14" s="403"/>
      <c r="C14" s="405" t="s">
        <v>436</v>
      </c>
      <c r="D14" s="207">
        <v>0</v>
      </c>
      <c r="E14" s="207">
        <v>0</v>
      </c>
      <c r="F14" s="312"/>
      <c r="G14" s="312"/>
    </row>
    <row r="15" spans="1:7" ht="15.75" x14ac:dyDescent="0.25">
      <c r="A15" s="145"/>
      <c r="B15" s="403"/>
      <c r="C15" s="405" t="s">
        <v>437</v>
      </c>
      <c r="D15" s="207">
        <v>-10.342309140000001</v>
      </c>
      <c r="E15" s="209"/>
      <c r="F15" s="312"/>
      <c r="G15" s="312"/>
    </row>
    <row r="16" spans="1:7" ht="15.75" x14ac:dyDescent="0.25">
      <c r="A16" s="145"/>
      <c r="B16" s="403"/>
      <c r="C16" s="405" t="s">
        <v>438</v>
      </c>
      <c r="D16" s="207">
        <v>-54.993533899999996</v>
      </c>
      <c r="E16" s="209"/>
      <c r="F16" s="312"/>
      <c r="G16" s="312"/>
    </row>
    <row r="17" spans="1:7" x14ac:dyDescent="0.25">
      <c r="A17" s="145"/>
      <c r="B17" s="403"/>
      <c r="C17" s="406" t="s">
        <v>439</v>
      </c>
      <c r="D17" s="207">
        <v>0</v>
      </c>
      <c r="E17" s="209"/>
      <c r="F17" s="407"/>
      <c r="G17" s="328"/>
    </row>
    <row r="18" spans="1:7" ht="16.5" thickBot="1" x14ac:dyDescent="0.3">
      <c r="A18" s="145"/>
      <c r="B18" s="401"/>
      <c r="C18" s="408" t="s">
        <v>440</v>
      </c>
      <c r="D18" s="211">
        <v>556.15376899725447</v>
      </c>
      <c r="E18" s="212"/>
      <c r="F18" s="312"/>
      <c r="G18" s="312"/>
    </row>
    <row r="19" spans="1:7" ht="15.75" x14ac:dyDescent="0.25">
      <c r="B19" s="312"/>
      <c r="C19" s="312"/>
      <c r="D19" s="312"/>
      <c r="E19" s="312"/>
      <c r="F19" s="312"/>
      <c r="G19" s="312"/>
    </row>
    <row r="20" spans="1:7" ht="15.75" x14ac:dyDescent="0.25">
      <c r="B20" s="976"/>
      <c r="C20" s="976"/>
      <c r="D20" s="976"/>
      <c r="E20" s="976"/>
      <c r="F20" s="312"/>
      <c r="G20" s="312"/>
    </row>
    <row r="21" spans="1:7" ht="15.75" x14ac:dyDescent="0.25">
      <c r="B21" s="312"/>
      <c r="C21" s="312"/>
      <c r="D21" s="312"/>
      <c r="E21" s="312"/>
      <c r="F21" s="312"/>
      <c r="G21" s="312"/>
    </row>
    <row r="22" spans="1:7" ht="15.75" x14ac:dyDescent="0.25">
      <c r="B22" s="976"/>
      <c r="C22" s="976"/>
      <c r="D22" s="976"/>
      <c r="E22" s="976"/>
      <c r="F22" s="312"/>
      <c r="G22" s="312"/>
    </row>
    <row r="23" spans="1:7" ht="24" customHeight="1" x14ac:dyDescent="0.25">
      <c r="B23" s="973"/>
      <c r="C23" s="973"/>
      <c r="D23" s="973"/>
      <c r="E23" s="973"/>
      <c r="F23" s="973"/>
      <c r="G23" s="973"/>
    </row>
    <row r="24" spans="1:7" ht="15.75" x14ac:dyDescent="0.25">
      <c r="B24" s="976"/>
      <c r="C24" s="976"/>
      <c r="D24" s="976"/>
      <c r="E24" s="976"/>
      <c r="F24" s="312"/>
      <c r="G24" s="312"/>
    </row>
    <row r="25" spans="1:7" ht="36" customHeight="1" x14ac:dyDescent="0.25">
      <c r="B25" s="973"/>
      <c r="C25" s="973"/>
      <c r="D25" s="973"/>
      <c r="E25" s="973"/>
      <c r="F25" s="973"/>
      <c r="G25" s="973"/>
    </row>
    <row r="26" spans="1:7" ht="36" customHeight="1" x14ac:dyDescent="0.25">
      <c r="B26" s="973"/>
      <c r="C26" s="973"/>
      <c r="D26" s="973"/>
      <c r="E26" s="973"/>
      <c r="F26" s="973"/>
      <c r="G26" s="973"/>
    </row>
    <row r="27" spans="1:7" ht="36" customHeight="1" x14ac:dyDescent="0.25">
      <c r="B27" s="973"/>
      <c r="C27" s="973"/>
      <c r="D27" s="973"/>
      <c r="E27" s="973"/>
      <c r="F27" s="973"/>
      <c r="G27" s="973"/>
    </row>
    <row r="28" spans="1:7" ht="93.75" customHeight="1" x14ac:dyDescent="0.25">
      <c r="B28" s="973"/>
      <c r="C28" s="973"/>
      <c r="D28" s="973"/>
      <c r="E28" s="973"/>
      <c r="F28" s="973"/>
      <c r="G28" s="973"/>
    </row>
    <row r="29" spans="1:7" ht="65.25" customHeight="1" x14ac:dyDescent="0.25">
      <c r="B29" s="973"/>
      <c r="C29" s="973"/>
      <c r="D29" s="973"/>
      <c r="E29" s="973"/>
      <c r="F29" s="973"/>
      <c r="G29" s="973"/>
    </row>
    <row r="30" spans="1:7" ht="36" customHeight="1" x14ac:dyDescent="0.25">
      <c r="B30" s="973"/>
      <c r="C30" s="973"/>
      <c r="D30" s="973"/>
      <c r="E30" s="973"/>
      <c r="F30" s="973"/>
      <c r="G30" s="973"/>
    </row>
    <row r="31" spans="1:7" ht="82.5" customHeight="1" x14ac:dyDescent="0.25">
      <c r="B31" s="973"/>
      <c r="C31" s="973"/>
      <c r="D31" s="973"/>
      <c r="E31" s="973"/>
      <c r="F31" s="973"/>
      <c r="G31" s="973"/>
    </row>
    <row r="32" spans="1:7" ht="45" customHeight="1" x14ac:dyDescent="0.25">
      <c r="B32" s="973"/>
      <c r="C32" s="973"/>
      <c r="D32" s="973"/>
      <c r="E32" s="973"/>
      <c r="F32" s="973"/>
      <c r="G32" s="973"/>
    </row>
    <row r="33" spans="2:7" ht="66.75" customHeight="1" x14ac:dyDescent="0.25">
      <c r="B33" s="973"/>
      <c r="C33" s="973"/>
      <c r="D33" s="973"/>
      <c r="E33" s="973"/>
      <c r="F33" s="973"/>
      <c r="G33" s="973"/>
    </row>
    <row r="34" spans="2:7" ht="36" customHeight="1" x14ac:dyDescent="0.25">
      <c r="B34" s="973"/>
      <c r="C34" s="973"/>
      <c r="D34" s="973"/>
      <c r="E34" s="973"/>
      <c r="F34" s="973"/>
      <c r="G34" s="973"/>
    </row>
    <row r="35" spans="2:7" ht="42" customHeight="1" x14ac:dyDescent="0.25">
      <c r="B35" s="973"/>
      <c r="C35" s="973"/>
      <c r="D35" s="973"/>
      <c r="E35" s="973"/>
      <c r="F35" s="973"/>
      <c r="G35" s="973"/>
    </row>
    <row r="36" spans="2:7" ht="36" customHeight="1" x14ac:dyDescent="0.25">
      <c r="B36" s="973"/>
      <c r="C36" s="973"/>
      <c r="D36" s="973"/>
      <c r="E36" s="973"/>
      <c r="F36" s="973"/>
      <c r="G36" s="973"/>
    </row>
    <row r="37" spans="2:7" ht="88.5" customHeight="1" x14ac:dyDescent="0.25">
      <c r="B37" s="973"/>
      <c r="C37" s="973"/>
      <c r="D37" s="973"/>
      <c r="E37" s="973"/>
      <c r="F37" s="973"/>
      <c r="G37" s="973"/>
    </row>
    <row r="38" spans="2:7" ht="33" customHeight="1" x14ac:dyDescent="0.25">
      <c r="B38" s="974"/>
      <c r="C38" s="974"/>
      <c r="D38" s="974"/>
      <c r="E38" s="974"/>
      <c r="F38" s="409"/>
      <c r="G38" s="409"/>
    </row>
    <row r="39" spans="2:7" ht="61.5" customHeight="1" x14ac:dyDescent="0.25">
      <c r="B39" s="973"/>
      <c r="C39" s="973"/>
      <c r="D39" s="973"/>
      <c r="E39" s="973"/>
      <c r="F39" s="973"/>
      <c r="G39" s="973"/>
    </row>
  </sheetData>
  <sheetProtection algorithmName="SHA-512" hashValue="wjII3q7voKqS416zOcLNoICkjvC51odYBk4AgY6GItUyLmaxhPzx99iqveskZZd31E8Wo1ySMfEkUNKOeyv8mw==" saltValue="Vj/36V3Ld2x8Dm/61sXhzw==" spinCount="100000" sheet="1" objects="1" scenarios="1"/>
  <mergeCells count="22">
    <mergeCell ref="B29:G29"/>
    <mergeCell ref="C2:E2"/>
    <mergeCell ref="D4:D5"/>
    <mergeCell ref="E4:E5"/>
    <mergeCell ref="B20:E20"/>
    <mergeCell ref="B22:E22"/>
    <mergeCell ref="B23:G23"/>
    <mergeCell ref="B24:E24"/>
    <mergeCell ref="B25:G25"/>
    <mergeCell ref="B26:G26"/>
    <mergeCell ref="B27:G27"/>
    <mergeCell ref="B28:G28"/>
    <mergeCell ref="B36:G36"/>
    <mergeCell ref="B37:G37"/>
    <mergeCell ref="B38:E38"/>
    <mergeCell ref="B39:G39"/>
    <mergeCell ref="B30:G30"/>
    <mergeCell ref="B31:G31"/>
    <mergeCell ref="B32:G32"/>
    <mergeCell ref="B33:G33"/>
    <mergeCell ref="B34:G34"/>
    <mergeCell ref="B35:G35"/>
  </mergeCells>
  <pageMargins left="0.70866141732283472" right="0.70866141732283472" top="0.74803149606299213" bottom="0.74803149606299213" header="0.31496062992125984" footer="0.31496062992125984"/>
  <pageSetup paperSize="9"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B2523-6EBE-4993-9701-FE45C241F48E}">
  <sheetPr>
    <tabColor theme="5" tint="-0.499984740745262"/>
    <pageSetUpPr fitToPage="1"/>
  </sheetPr>
  <dimension ref="A1:H51"/>
  <sheetViews>
    <sheetView showGridLines="0" workbookViewId="0">
      <selection activeCell="B2" sqref="B2:H2"/>
    </sheetView>
  </sheetViews>
  <sheetFormatPr defaultRowHeight="15" x14ac:dyDescent="0.25"/>
  <cols>
    <col min="1" max="1" width="8.28515625" style="103" customWidth="1"/>
    <col min="2" max="2" width="7.85546875" style="468" customWidth="1"/>
    <col min="3" max="3" width="36.7109375" style="469" customWidth="1"/>
    <col min="4" max="8" width="27.42578125" style="468" customWidth="1"/>
    <col min="9" max="16384" width="9.140625" style="103"/>
  </cols>
  <sheetData>
    <row r="1" spans="1:8" ht="15.75" thickBot="1" x14ac:dyDescent="0.3">
      <c r="A1" s="467"/>
    </row>
    <row r="2" spans="1:8" ht="18.75" customHeight="1" thickBot="1" x14ac:dyDescent="0.3">
      <c r="B2" s="777" t="s">
        <v>482</v>
      </c>
      <c r="C2" s="778"/>
      <c r="D2" s="778"/>
      <c r="E2" s="778"/>
      <c r="F2" s="778"/>
      <c r="G2" s="778"/>
      <c r="H2" s="779"/>
    </row>
    <row r="3" spans="1:8" x14ac:dyDescent="0.25">
      <c r="B3" s="470"/>
      <c r="C3" s="471"/>
      <c r="D3" s="472"/>
      <c r="E3" s="473"/>
      <c r="F3" s="473"/>
      <c r="G3" s="473"/>
      <c r="H3" s="473"/>
    </row>
    <row r="4" spans="1:8" x14ac:dyDescent="0.25">
      <c r="B4" s="473"/>
      <c r="C4" s="471"/>
      <c r="D4" s="473"/>
      <c r="E4" s="473"/>
      <c r="F4" s="473"/>
      <c r="G4" s="473"/>
      <c r="H4" s="473"/>
    </row>
    <row r="5" spans="1:8" x14ac:dyDescent="0.25">
      <c r="B5" s="474"/>
      <c r="C5" s="475"/>
      <c r="D5" s="476" t="s">
        <v>131</v>
      </c>
      <c r="E5" s="476" t="s">
        <v>150</v>
      </c>
      <c r="F5" s="476" t="s">
        <v>132</v>
      </c>
      <c r="G5" s="476" t="s">
        <v>151</v>
      </c>
      <c r="H5" s="476" t="s">
        <v>152</v>
      </c>
    </row>
    <row r="6" spans="1:8" x14ac:dyDescent="0.25">
      <c r="B6" s="477"/>
      <c r="C6" s="478"/>
      <c r="D6" s="479">
        <v>44926</v>
      </c>
      <c r="E6" s="479">
        <v>44834</v>
      </c>
      <c r="F6" s="479">
        <v>44742</v>
      </c>
      <c r="G6" s="479">
        <v>44651</v>
      </c>
      <c r="H6" s="479">
        <v>44561</v>
      </c>
    </row>
    <row r="7" spans="1:8" x14ac:dyDescent="0.25">
      <c r="B7" s="480"/>
      <c r="C7" s="481" t="s">
        <v>483</v>
      </c>
      <c r="D7" s="482"/>
      <c r="E7" s="482"/>
      <c r="F7" s="482"/>
      <c r="G7" s="482"/>
      <c r="H7" s="483"/>
    </row>
    <row r="8" spans="1:8" x14ac:dyDescent="0.25">
      <c r="B8" s="484">
        <v>1</v>
      </c>
      <c r="C8" s="485" t="s">
        <v>484</v>
      </c>
      <c r="D8" s="486">
        <v>19216.551432280103</v>
      </c>
      <c r="E8" s="486">
        <v>18732.887319807</v>
      </c>
      <c r="F8" s="486">
        <v>18688.991191776</v>
      </c>
      <c r="G8" s="486">
        <v>19237.249446425598</v>
      </c>
      <c r="H8" s="486">
        <v>19565.7086765967</v>
      </c>
    </row>
    <row r="9" spans="1:8" x14ac:dyDescent="0.25">
      <c r="B9" s="484">
        <v>2</v>
      </c>
      <c r="C9" s="485" t="s">
        <v>485</v>
      </c>
      <c r="D9" s="486">
        <v>19216.551432280103</v>
      </c>
      <c r="E9" s="486">
        <v>18732.887319807</v>
      </c>
      <c r="F9" s="486">
        <v>18688.991191776</v>
      </c>
      <c r="G9" s="486">
        <v>19237.249446425598</v>
      </c>
      <c r="H9" s="486">
        <v>19565.7086765967</v>
      </c>
    </row>
    <row r="10" spans="1:8" x14ac:dyDescent="0.25">
      <c r="B10" s="484">
        <v>3</v>
      </c>
      <c r="C10" s="485" t="s">
        <v>486</v>
      </c>
      <c r="D10" s="486">
        <v>19216.551432280103</v>
      </c>
      <c r="E10" s="486">
        <v>18732.887319807</v>
      </c>
      <c r="F10" s="486">
        <v>18688.991191776</v>
      </c>
      <c r="G10" s="486">
        <v>19237.249446425598</v>
      </c>
      <c r="H10" s="486">
        <v>19565.7086765967</v>
      </c>
    </row>
    <row r="11" spans="1:8" x14ac:dyDescent="0.25">
      <c r="B11" s="480"/>
      <c r="C11" s="481" t="s">
        <v>487</v>
      </c>
      <c r="D11" s="482"/>
      <c r="E11" s="482"/>
      <c r="F11" s="482"/>
      <c r="G11" s="482"/>
      <c r="H11" s="482"/>
    </row>
    <row r="12" spans="1:8" x14ac:dyDescent="0.25">
      <c r="B12" s="484">
        <v>4</v>
      </c>
      <c r="C12" s="485" t="s">
        <v>488</v>
      </c>
      <c r="D12" s="486">
        <v>7491.4250206699999</v>
      </c>
      <c r="E12" s="486">
        <v>8276.3854033307507</v>
      </c>
      <c r="F12" s="486">
        <v>8195.1318911752496</v>
      </c>
      <c r="G12" s="486">
        <v>10653.229540139999</v>
      </c>
      <c r="H12" s="486">
        <v>9671.3915831499999</v>
      </c>
    </row>
    <row r="13" spans="1:8" x14ac:dyDescent="0.25">
      <c r="B13" s="480"/>
      <c r="C13" s="481" t="s">
        <v>489</v>
      </c>
      <c r="D13" s="482"/>
      <c r="E13" s="482"/>
      <c r="F13" s="482"/>
      <c r="G13" s="482"/>
      <c r="H13" s="482"/>
    </row>
    <row r="14" spans="1:8" x14ac:dyDescent="0.25">
      <c r="B14" s="484">
        <v>5</v>
      </c>
      <c r="C14" s="485" t="s">
        <v>490</v>
      </c>
      <c r="D14" s="487">
        <v>2.56514</v>
      </c>
      <c r="E14" s="487">
        <v>2.2633999999999999</v>
      </c>
      <c r="F14" s="487">
        <v>2.2804989999999998</v>
      </c>
      <c r="G14" s="487">
        <v>1.8057669999999999</v>
      </c>
      <c r="H14" s="487">
        <v>2.02305</v>
      </c>
    </row>
    <row r="15" spans="1:8" x14ac:dyDescent="0.25">
      <c r="B15" s="484">
        <v>6</v>
      </c>
      <c r="C15" s="485" t="s">
        <v>491</v>
      </c>
      <c r="D15" s="487">
        <v>2.56514</v>
      </c>
      <c r="E15" s="487">
        <v>2.2633999999999999</v>
      </c>
      <c r="F15" s="487">
        <v>2.2804989999999998</v>
      </c>
      <c r="G15" s="487">
        <v>1.8057669999999999</v>
      </c>
      <c r="H15" s="487">
        <v>2.02305</v>
      </c>
    </row>
    <row r="16" spans="1:8" x14ac:dyDescent="0.25">
      <c r="B16" s="484">
        <v>7</v>
      </c>
      <c r="C16" s="485" t="s">
        <v>492</v>
      </c>
      <c r="D16" s="487">
        <v>2.56514</v>
      </c>
      <c r="E16" s="487">
        <v>2.2633999999999999</v>
      </c>
      <c r="F16" s="487">
        <v>2.2804989999999998</v>
      </c>
      <c r="G16" s="487">
        <v>1.8057669999999999</v>
      </c>
      <c r="H16" s="487">
        <v>2.02305</v>
      </c>
    </row>
    <row r="17" spans="2:8" x14ac:dyDescent="0.25">
      <c r="B17" s="480"/>
      <c r="C17" s="481" t="s">
        <v>493</v>
      </c>
      <c r="D17" s="482"/>
      <c r="E17" s="482"/>
      <c r="F17" s="482"/>
      <c r="G17" s="482"/>
      <c r="H17" s="482"/>
    </row>
    <row r="18" spans="2:8" ht="42.75" x14ac:dyDescent="0.25">
      <c r="B18" s="489" t="s">
        <v>494</v>
      </c>
      <c r="C18" s="490" t="s">
        <v>495</v>
      </c>
      <c r="D18" s="487">
        <v>0</v>
      </c>
      <c r="E18" s="487">
        <v>0</v>
      </c>
      <c r="F18" s="487">
        <v>0</v>
      </c>
      <c r="G18" s="487">
        <v>0</v>
      </c>
      <c r="H18" s="487">
        <v>0</v>
      </c>
    </row>
    <row r="19" spans="2:8" ht="28.5" x14ac:dyDescent="0.25">
      <c r="B19" s="489" t="s">
        <v>496</v>
      </c>
      <c r="C19" s="490" t="s">
        <v>497</v>
      </c>
      <c r="D19" s="487">
        <v>0</v>
      </c>
      <c r="E19" s="487">
        <v>0</v>
      </c>
      <c r="F19" s="487">
        <v>0</v>
      </c>
      <c r="G19" s="487">
        <v>0</v>
      </c>
      <c r="H19" s="487">
        <v>0</v>
      </c>
    </row>
    <row r="20" spans="2:8" ht="28.5" x14ac:dyDescent="0.25">
      <c r="B20" s="489" t="s">
        <v>498</v>
      </c>
      <c r="C20" s="490" t="s">
        <v>499</v>
      </c>
      <c r="D20" s="487">
        <v>0</v>
      </c>
      <c r="E20" s="487">
        <v>0</v>
      </c>
      <c r="F20" s="487">
        <v>0</v>
      </c>
      <c r="G20" s="487">
        <v>0</v>
      </c>
      <c r="H20" s="487">
        <v>0</v>
      </c>
    </row>
    <row r="21" spans="2:8" x14ac:dyDescent="0.25">
      <c r="B21" s="484" t="s">
        <v>500</v>
      </c>
      <c r="C21" s="485" t="s">
        <v>501</v>
      </c>
      <c r="D21" s="487">
        <v>0.08</v>
      </c>
      <c r="E21" s="487">
        <v>0.08</v>
      </c>
      <c r="F21" s="487">
        <v>0.08</v>
      </c>
      <c r="G21" s="487">
        <v>0.08</v>
      </c>
      <c r="H21" s="487">
        <v>0.08</v>
      </c>
    </row>
    <row r="22" spans="2:8" x14ac:dyDescent="0.25">
      <c r="B22" s="480"/>
      <c r="C22" s="481" t="s">
        <v>502</v>
      </c>
      <c r="D22" s="482"/>
      <c r="E22" s="482"/>
      <c r="F22" s="482"/>
      <c r="G22" s="482"/>
      <c r="H22" s="482"/>
    </row>
    <row r="23" spans="2:8" x14ac:dyDescent="0.25">
      <c r="B23" s="484">
        <v>8</v>
      </c>
      <c r="C23" s="485" t="s">
        <v>503</v>
      </c>
      <c r="D23" s="487">
        <v>2.5000000000000001E-2</v>
      </c>
      <c r="E23" s="487">
        <v>2.5000000000000029E-2</v>
      </c>
      <c r="F23" s="487">
        <v>2.499999999999997E-2</v>
      </c>
      <c r="G23" s="487">
        <v>2.5000000000000001E-2</v>
      </c>
      <c r="H23" s="487">
        <v>2.5000000000000001E-2</v>
      </c>
    </row>
    <row r="24" spans="2:8" ht="42.75" x14ac:dyDescent="0.25">
      <c r="B24" s="484" t="s">
        <v>504</v>
      </c>
      <c r="C24" s="485" t="s">
        <v>505</v>
      </c>
      <c r="D24" s="487">
        <v>0</v>
      </c>
      <c r="E24" s="487">
        <v>0</v>
      </c>
      <c r="F24" s="487">
        <v>0</v>
      </c>
      <c r="G24" s="487">
        <v>0</v>
      </c>
      <c r="H24" s="487">
        <v>0</v>
      </c>
    </row>
    <row r="25" spans="2:8" ht="28.5" x14ac:dyDescent="0.25">
      <c r="B25" s="484">
        <v>9</v>
      </c>
      <c r="C25" s="485" t="s">
        <v>506</v>
      </c>
      <c r="D25" s="487">
        <v>1.4500000000000001E-3</v>
      </c>
      <c r="E25" s="487">
        <v>9.4999999999999967E-4</v>
      </c>
      <c r="F25" s="487">
        <v>5.0000000000000055E-4</v>
      </c>
      <c r="G25" s="487">
        <v>4.5000000000000003E-7</v>
      </c>
      <c r="H25" s="487">
        <v>4.5000000000000003E-7</v>
      </c>
    </row>
    <row r="26" spans="2:8" x14ac:dyDescent="0.25">
      <c r="B26" s="484" t="s">
        <v>507</v>
      </c>
      <c r="C26" s="485" t="s">
        <v>508</v>
      </c>
      <c r="D26" s="487">
        <v>0</v>
      </c>
      <c r="E26" s="487">
        <v>0</v>
      </c>
      <c r="F26" s="487">
        <v>0</v>
      </c>
      <c r="G26" s="487">
        <v>0</v>
      </c>
      <c r="H26" s="487">
        <v>0</v>
      </c>
    </row>
    <row r="27" spans="2:8" ht="28.5" x14ac:dyDescent="0.25">
      <c r="B27" s="484">
        <v>10</v>
      </c>
      <c r="C27" s="485" t="s">
        <v>509</v>
      </c>
      <c r="D27" s="487">
        <v>0</v>
      </c>
      <c r="E27" s="487">
        <v>0</v>
      </c>
      <c r="F27" s="487">
        <v>0</v>
      </c>
      <c r="G27" s="487">
        <v>0</v>
      </c>
      <c r="H27" s="487">
        <v>0</v>
      </c>
    </row>
    <row r="28" spans="2:8" ht="28.5" x14ac:dyDescent="0.25">
      <c r="B28" s="484" t="s">
        <v>510</v>
      </c>
      <c r="C28" s="485" t="s">
        <v>511</v>
      </c>
      <c r="D28" s="487">
        <v>0</v>
      </c>
      <c r="E28" s="487">
        <v>0</v>
      </c>
      <c r="F28" s="487">
        <v>0</v>
      </c>
      <c r="G28" s="487">
        <v>0</v>
      </c>
      <c r="H28" s="487">
        <v>0</v>
      </c>
    </row>
    <row r="29" spans="2:8" x14ac:dyDescent="0.25">
      <c r="B29" s="484">
        <v>11</v>
      </c>
      <c r="C29" s="485" t="s">
        <v>512</v>
      </c>
      <c r="D29" s="487">
        <v>2.6449999999999935E-2</v>
      </c>
      <c r="E29" s="487">
        <v>2.5950000000000001E-2</v>
      </c>
      <c r="F29" s="487">
        <v>2.5500000000000016E-2</v>
      </c>
      <c r="G29" s="487">
        <v>2.5000449999999997E-2</v>
      </c>
      <c r="H29" s="487">
        <v>2.5000449999999955E-2</v>
      </c>
    </row>
    <row r="30" spans="2:8" x14ac:dyDescent="0.25">
      <c r="B30" s="484" t="s">
        <v>513</v>
      </c>
      <c r="C30" s="485" t="s">
        <v>514</v>
      </c>
      <c r="D30" s="487">
        <v>0.10645</v>
      </c>
      <c r="E30" s="487">
        <v>0.10595</v>
      </c>
      <c r="F30" s="487">
        <v>0.1055</v>
      </c>
      <c r="G30" s="487">
        <v>0.10500045</v>
      </c>
      <c r="H30" s="487">
        <v>0.10500045</v>
      </c>
    </row>
    <row r="31" spans="2:8" ht="28.5" x14ac:dyDescent="0.25">
      <c r="B31" s="484">
        <v>12</v>
      </c>
      <c r="C31" s="485" t="s">
        <v>515</v>
      </c>
      <c r="D31" s="487">
        <v>2.4851399999999999</v>
      </c>
      <c r="E31" s="487">
        <v>2.1833999999999998</v>
      </c>
      <c r="F31" s="487">
        <v>2.2004989999999998</v>
      </c>
      <c r="G31" s="487">
        <v>1.7257670000000001</v>
      </c>
      <c r="H31" s="487">
        <v>1.9430499999999999</v>
      </c>
    </row>
    <row r="32" spans="2:8" x14ac:dyDescent="0.25">
      <c r="B32" s="480"/>
      <c r="C32" s="481" t="s">
        <v>516</v>
      </c>
      <c r="D32" s="482"/>
      <c r="E32" s="482"/>
      <c r="F32" s="482"/>
      <c r="G32" s="482"/>
      <c r="H32" s="482"/>
    </row>
    <row r="33" spans="2:8" x14ac:dyDescent="0.25">
      <c r="B33" s="484">
        <v>13</v>
      </c>
      <c r="C33" s="485" t="s">
        <v>517</v>
      </c>
      <c r="D33" s="488">
        <v>354648.05141307</v>
      </c>
      <c r="E33" s="488">
        <v>308764.565558345</v>
      </c>
      <c r="F33" s="488">
        <v>266320.19986888999</v>
      </c>
      <c r="G33" s="488">
        <v>86902.2746456881</v>
      </c>
      <c r="H33" s="488">
        <v>268154.38849317003</v>
      </c>
    </row>
    <row r="34" spans="2:8" x14ac:dyDescent="0.25">
      <c r="B34" s="484">
        <v>14</v>
      </c>
      <c r="C34" s="485" t="s">
        <v>518</v>
      </c>
      <c r="D34" s="487">
        <v>5.4184849897562198E-2</v>
      </c>
      <c r="E34" s="487">
        <v>6.0670457071173099E-2</v>
      </c>
      <c r="F34" s="487">
        <v>7.0174891731744807E-2</v>
      </c>
      <c r="G34" s="487">
        <v>0.221366466238754</v>
      </c>
      <c r="H34" s="487">
        <v>7.2964342618226596E-2</v>
      </c>
    </row>
    <row r="35" spans="2:8" x14ac:dyDescent="0.25">
      <c r="B35" s="480"/>
      <c r="C35" s="481" t="s">
        <v>519</v>
      </c>
      <c r="D35" s="482"/>
      <c r="E35" s="482"/>
      <c r="F35" s="482"/>
      <c r="G35" s="482"/>
      <c r="H35" s="482"/>
    </row>
    <row r="36" spans="2:8" ht="42.75" x14ac:dyDescent="0.25">
      <c r="B36" s="489" t="s">
        <v>520</v>
      </c>
      <c r="C36" s="490" t="s">
        <v>521</v>
      </c>
      <c r="D36" s="487">
        <v>0</v>
      </c>
      <c r="E36" s="487">
        <v>0</v>
      </c>
      <c r="F36" s="487">
        <v>0</v>
      </c>
      <c r="G36" s="487">
        <v>0</v>
      </c>
      <c r="H36" s="487">
        <v>0</v>
      </c>
    </row>
    <row r="37" spans="2:8" ht="28.5" x14ac:dyDescent="0.25">
      <c r="B37" s="489" t="s">
        <v>522</v>
      </c>
      <c r="C37" s="490" t="s">
        <v>497</v>
      </c>
      <c r="D37" s="487">
        <v>0</v>
      </c>
      <c r="E37" s="487">
        <v>0</v>
      </c>
      <c r="F37" s="487">
        <v>0</v>
      </c>
      <c r="G37" s="487">
        <v>0</v>
      </c>
      <c r="H37" s="487">
        <v>0</v>
      </c>
    </row>
    <row r="38" spans="2:8" ht="28.5" x14ac:dyDescent="0.25">
      <c r="B38" s="489" t="s">
        <v>523</v>
      </c>
      <c r="C38" s="490" t="s">
        <v>524</v>
      </c>
      <c r="D38" s="487">
        <v>0.03</v>
      </c>
      <c r="E38" s="487">
        <v>0.03</v>
      </c>
      <c r="F38" s="487">
        <v>0.03</v>
      </c>
      <c r="G38" s="487">
        <v>0.03</v>
      </c>
      <c r="H38" s="487">
        <v>0.03</v>
      </c>
    </row>
    <row r="39" spans="2:8" x14ac:dyDescent="0.25">
      <c r="B39" s="480"/>
      <c r="C39" s="491" t="s">
        <v>525</v>
      </c>
      <c r="D39" s="492"/>
      <c r="E39" s="492"/>
      <c r="F39" s="492"/>
      <c r="G39" s="492"/>
      <c r="H39" s="492"/>
    </row>
    <row r="40" spans="2:8" x14ac:dyDescent="0.25">
      <c r="B40" s="489" t="s">
        <v>526</v>
      </c>
      <c r="C40" s="493" t="s">
        <v>527</v>
      </c>
      <c r="D40" s="494">
        <v>0</v>
      </c>
      <c r="E40" s="494">
        <v>0</v>
      </c>
      <c r="F40" s="494">
        <v>0</v>
      </c>
      <c r="G40" s="494">
        <v>0</v>
      </c>
      <c r="H40" s="494">
        <v>0</v>
      </c>
    </row>
    <row r="41" spans="2:8" x14ac:dyDescent="0.25">
      <c r="B41" s="489" t="s">
        <v>528</v>
      </c>
      <c r="C41" s="485" t="s">
        <v>529</v>
      </c>
      <c r="D41" s="487">
        <v>0.03</v>
      </c>
      <c r="E41" s="487">
        <v>0.03</v>
      </c>
      <c r="F41" s="487">
        <v>0.03</v>
      </c>
      <c r="G41" s="487">
        <v>0.03</v>
      </c>
      <c r="H41" s="487">
        <v>0.03</v>
      </c>
    </row>
    <row r="42" spans="2:8" x14ac:dyDescent="0.25">
      <c r="B42" s="480"/>
      <c r="C42" s="481" t="s">
        <v>530</v>
      </c>
      <c r="D42" s="482"/>
      <c r="E42" s="482"/>
      <c r="F42" s="482"/>
      <c r="G42" s="482"/>
      <c r="H42" s="482"/>
    </row>
    <row r="43" spans="2:8" ht="28.5" x14ac:dyDescent="0.25">
      <c r="B43" s="484">
        <v>15</v>
      </c>
      <c r="C43" s="485" t="s">
        <v>531</v>
      </c>
      <c r="D43" s="486">
        <v>18138.27635959</v>
      </c>
      <c r="E43" s="486">
        <v>609270.09893576009</v>
      </c>
      <c r="F43" s="486">
        <v>15992.87472675</v>
      </c>
      <c r="G43" s="486">
        <v>19589.557438169999</v>
      </c>
      <c r="H43" s="486">
        <v>50460.906113819998</v>
      </c>
    </row>
    <row r="44" spans="2:8" x14ac:dyDescent="0.25">
      <c r="B44" s="484" t="s">
        <v>532</v>
      </c>
      <c r="C44" s="485" t="s">
        <v>533</v>
      </c>
      <c r="D44" s="486">
        <v>17.001707850000003</v>
      </c>
      <c r="E44" s="486">
        <v>1484023.4843320798</v>
      </c>
      <c r="F44" s="486">
        <v>18.455306589999999</v>
      </c>
      <c r="G44" s="486">
        <v>3034.1575076899994</v>
      </c>
      <c r="H44" s="486">
        <v>19.784543710000001</v>
      </c>
    </row>
    <row r="45" spans="2:8" x14ac:dyDescent="0.25">
      <c r="B45" s="484" t="s">
        <v>534</v>
      </c>
      <c r="C45" s="485" t="s">
        <v>535</v>
      </c>
      <c r="D45" s="486">
        <v>10384.810646990001</v>
      </c>
      <c r="E45" s="486">
        <v>1170217.8992191099</v>
      </c>
      <c r="F45" s="486">
        <v>14617.47786793</v>
      </c>
      <c r="G45" s="486">
        <v>3241.1075083199999</v>
      </c>
      <c r="H45" s="486">
        <v>1938.5706685099999</v>
      </c>
    </row>
    <row r="46" spans="2:8" x14ac:dyDescent="0.25">
      <c r="B46" s="484">
        <v>16</v>
      </c>
      <c r="C46" s="485" t="s">
        <v>536</v>
      </c>
      <c r="D46" s="486">
        <v>4.2504269599999995</v>
      </c>
      <c r="E46" s="486">
        <v>371005.87108302</v>
      </c>
      <c r="F46" s="486">
        <v>4.61382665</v>
      </c>
      <c r="G46" s="486">
        <v>758.53937692</v>
      </c>
      <c r="H46" s="486">
        <v>4.9461359299999996</v>
      </c>
    </row>
    <row r="47" spans="2:8" x14ac:dyDescent="0.25">
      <c r="B47" s="484">
        <v>17</v>
      </c>
      <c r="C47" s="485" t="s">
        <v>537</v>
      </c>
      <c r="D47" s="487">
        <v>4267.4009999999998</v>
      </c>
      <c r="E47" s="487">
        <v>1.6422000000000001</v>
      </c>
      <c r="F47" s="487">
        <v>3466.2928999999999</v>
      </c>
      <c r="G47" s="487">
        <v>25.825399999999998</v>
      </c>
      <c r="H47" s="487">
        <v>10202.0864</v>
      </c>
    </row>
    <row r="48" spans="2:8" x14ac:dyDescent="0.25">
      <c r="B48" s="480"/>
      <c r="C48" s="481" t="s">
        <v>538</v>
      </c>
      <c r="D48" s="482"/>
      <c r="E48" s="482"/>
      <c r="F48" s="482"/>
      <c r="G48" s="482"/>
      <c r="H48" s="482"/>
    </row>
    <row r="49" spans="2:8" x14ac:dyDescent="0.25">
      <c r="B49" s="484">
        <v>18</v>
      </c>
      <c r="C49" s="485" t="s">
        <v>539</v>
      </c>
      <c r="D49" s="486">
        <v>288198.79049799999</v>
      </c>
      <c r="E49" s="486">
        <v>2898040.589902</v>
      </c>
      <c r="F49" s="486">
        <v>249015.43801400001</v>
      </c>
      <c r="G49" s="486">
        <v>251016.44306799999</v>
      </c>
      <c r="H49" s="486">
        <v>256233.81166800001</v>
      </c>
    </row>
    <row r="50" spans="2:8" x14ac:dyDescent="0.25">
      <c r="B50" s="484">
        <v>19</v>
      </c>
      <c r="C50" s="485" t="s">
        <v>540</v>
      </c>
      <c r="D50" s="486">
        <v>269135.54790100001</v>
      </c>
      <c r="E50" s="486">
        <v>2326584.9977620002</v>
      </c>
      <c r="F50" s="486">
        <v>228046.136929</v>
      </c>
      <c r="G50" s="486">
        <v>212239.21348499999</v>
      </c>
      <c r="H50" s="486">
        <v>197472.93369199999</v>
      </c>
    </row>
    <row r="51" spans="2:8" x14ac:dyDescent="0.25">
      <c r="B51" s="484">
        <v>20</v>
      </c>
      <c r="C51" s="485" t="s">
        <v>541</v>
      </c>
      <c r="D51" s="487">
        <v>1.0708310000000001</v>
      </c>
      <c r="E51" s="487">
        <v>1.2456199999999999</v>
      </c>
      <c r="F51" s="487">
        <v>1.091952</v>
      </c>
      <c r="G51" s="487">
        <v>1.1827049999999999</v>
      </c>
      <c r="H51" s="487">
        <v>1.2975639999999999</v>
      </c>
    </row>
  </sheetData>
  <sheetProtection algorithmName="SHA-512" hashValue="n0r2W9qTGwyIlwaCpQhqZlA8M2fSl37tOZzdNFUVCPk/PUrfw+917z20sTRfa+XkTsyP0IrwdeSrhKlvObp/xw==" saltValue="CTZLeKZHW38nlxp+aoNi3g==" spinCount="100000" sheet="1" objects="1" scenarios="1"/>
  <mergeCells count="1">
    <mergeCell ref="B2:H2"/>
  </mergeCells>
  <pageMargins left="0.70866141732283472" right="0.70866141732283472" top="0.74803149606299213" bottom="0.74803149606299213" header="0.31496062992125984" footer="0.31496062992125984"/>
  <pageSetup paperSize="9" scale="49" orientation="portrait" horizontalDpi="4294967295" verticalDpi="4294967295"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AE9CD9-49D0-48BA-9AC3-DE487AD8ECE8}">
  <sheetPr>
    <tabColor theme="5" tint="-0.499984740745262"/>
    <pageSetUpPr fitToPage="1"/>
  </sheetPr>
  <dimension ref="A1:Q17"/>
  <sheetViews>
    <sheetView showGridLines="0" zoomScaleNormal="100" workbookViewId="0">
      <selection activeCell="B2" sqref="B2:J2"/>
    </sheetView>
  </sheetViews>
  <sheetFormatPr defaultRowHeight="27" customHeight="1" x14ac:dyDescent="0.25"/>
  <cols>
    <col min="1" max="1" width="9.140625" style="221"/>
    <col min="2" max="2" width="27.28515625" style="221" customWidth="1"/>
    <col min="3" max="6" width="12.42578125" style="221" customWidth="1"/>
    <col min="7" max="7" width="17.42578125" style="221" customWidth="1"/>
    <col min="8" max="8" width="15.7109375" style="221" customWidth="1"/>
    <col min="9" max="9" width="15.5703125" style="221" customWidth="1"/>
    <col min="10" max="10" width="18.5703125" style="221" customWidth="1"/>
    <col min="11" max="16384" width="9.140625" style="221"/>
  </cols>
  <sheetData>
    <row r="1" spans="1:17" ht="19.5" customHeight="1" thickBot="1" x14ac:dyDescent="0.3">
      <c r="A1" s="220"/>
    </row>
    <row r="2" spans="1:17" s="222" customFormat="1" ht="18.75" thickBot="1" x14ac:dyDescent="0.3">
      <c r="A2" s="221"/>
      <c r="B2" s="977" t="s">
        <v>272</v>
      </c>
      <c r="C2" s="978"/>
      <c r="D2" s="978"/>
      <c r="E2" s="978"/>
      <c r="F2" s="978"/>
      <c r="G2" s="978"/>
      <c r="H2" s="978"/>
      <c r="I2" s="978"/>
      <c r="J2" s="979"/>
    </row>
    <row r="3" spans="1:17" ht="15.75" x14ac:dyDescent="0.25">
      <c r="B3" s="223"/>
      <c r="C3" s="223"/>
      <c r="D3" s="223"/>
      <c r="E3" s="223"/>
      <c r="F3" s="223"/>
      <c r="G3" s="223"/>
      <c r="H3" s="223"/>
      <c r="I3" s="223"/>
      <c r="J3" s="223"/>
      <c r="K3" s="223"/>
      <c r="L3" s="223"/>
      <c r="M3" s="223"/>
      <c r="N3" s="223"/>
      <c r="O3" s="223"/>
      <c r="P3" s="223"/>
      <c r="Q3" s="223"/>
    </row>
    <row r="4" spans="1:17" ht="16.5" thickBot="1" x14ac:dyDescent="0.3">
      <c r="B4" s="223"/>
      <c r="C4" s="223"/>
      <c r="D4" s="223"/>
      <c r="E4" s="223"/>
      <c r="F4" s="223"/>
      <c r="G4" s="223"/>
      <c r="H4" s="223"/>
      <c r="I4" s="223"/>
      <c r="J4" s="223"/>
      <c r="K4" s="223"/>
      <c r="L4" s="223"/>
      <c r="M4" s="223"/>
      <c r="N4" s="223"/>
      <c r="O4" s="223"/>
      <c r="P4" s="223"/>
      <c r="Q4" s="223"/>
    </row>
    <row r="5" spans="1:17" ht="30.75" customHeight="1" thickBot="1" x14ac:dyDescent="0.3">
      <c r="B5" s="224" t="s">
        <v>1180</v>
      </c>
      <c r="C5" s="980" t="s">
        <v>273</v>
      </c>
      <c r="D5" s="981"/>
      <c r="E5" s="981"/>
      <c r="F5" s="982"/>
      <c r="G5" s="983" t="s">
        <v>274</v>
      </c>
      <c r="H5" s="984"/>
      <c r="I5" s="985" t="s">
        <v>275</v>
      </c>
      <c r="J5" s="986"/>
    </row>
    <row r="6" spans="1:17" ht="37.5" customHeight="1" thickBot="1" x14ac:dyDescent="0.3">
      <c r="B6" s="987" t="s">
        <v>245</v>
      </c>
      <c r="C6" s="989" t="s">
        <v>276</v>
      </c>
      <c r="D6" s="991" t="s">
        <v>277</v>
      </c>
      <c r="E6" s="992"/>
      <c r="F6" s="993"/>
      <c r="G6" s="994" t="s">
        <v>278</v>
      </c>
      <c r="H6" s="994" t="s">
        <v>279</v>
      </c>
      <c r="I6" s="225"/>
      <c r="J6" s="994" t="s">
        <v>280</v>
      </c>
    </row>
    <row r="7" spans="1:17" ht="21.75" thickBot="1" x14ac:dyDescent="0.3">
      <c r="B7" s="988"/>
      <c r="C7" s="990"/>
      <c r="D7" s="226"/>
      <c r="E7" s="227" t="s">
        <v>281</v>
      </c>
      <c r="F7" s="228" t="s">
        <v>282</v>
      </c>
      <c r="G7" s="995"/>
      <c r="H7" s="995"/>
      <c r="I7" s="229"/>
      <c r="J7" s="996"/>
    </row>
    <row r="8" spans="1:17" ht="15.75" thickBot="1" x14ac:dyDescent="0.3">
      <c r="B8" s="230" t="s">
        <v>283</v>
      </c>
      <c r="C8" s="231">
        <v>103.100576</v>
      </c>
      <c r="D8" s="231">
        <v>11.965306999999999</v>
      </c>
      <c r="E8" s="231">
        <v>11.965306999999999</v>
      </c>
      <c r="F8" s="231">
        <v>11.965306999999999</v>
      </c>
      <c r="G8" s="231">
        <v>-3.7994180000000002</v>
      </c>
      <c r="H8" s="231">
        <v>-0.19883999999999999</v>
      </c>
      <c r="I8" s="231">
        <v>92.494591</v>
      </c>
      <c r="J8" s="231">
        <v>11.766467</v>
      </c>
    </row>
    <row r="9" spans="1:17" ht="15.75" thickBot="1" x14ac:dyDescent="0.3">
      <c r="B9" s="232" t="s">
        <v>284</v>
      </c>
      <c r="C9" s="231">
        <v>0</v>
      </c>
      <c r="D9" s="231">
        <v>0</v>
      </c>
      <c r="E9" s="231">
        <v>0</v>
      </c>
      <c r="F9" s="231">
        <v>0</v>
      </c>
      <c r="G9" s="231">
        <v>0</v>
      </c>
      <c r="H9" s="231">
        <v>0</v>
      </c>
      <c r="I9" s="231">
        <v>0</v>
      </c>
      <c r="J9" s="231">
        <v>0</v>
      </c>
    </row>
    <row r="10" spans="1:17" ht="15.75" thickBot="1" x14ac:dyDescent="0.3">
      <c r="B10" s="232" t="s">
        <v>285</v>
      </c>
      <c r="C10" s="231">
        <v>0</v>
      </c>
      <c r="D10" s="231">
        <v>0</v>
      </c>
      <c r="E10" s="231">
        <v>0</v>
      </c>
      <c r="F10" s="231">
        <v>0</v>
      </c>
      <c r="G10" s="231">
        <v>0</v>
      </c>
      <c r="H10" s="231">
        <v>0</v>
      </c>
      <c r="I10" s="231">
        <v>0</v>
      </c>
      <c r="J10" s="231">
        <v>0</v>
      </c>
    </row>
    <row r="11" spans="1:17" ht="15.75" thickBot="1" x14ac:dyDescent="0.3">
      <c r="B11" s="232" t="s">
        <v>286</v>
      </c>
      <c r="C11" s="231">
        <v>0</v>
      </c>
      <c r="D11" s="231">
        <v>0</v>
      </c>
      <c r="E11" s="231">
        <v>0</v>
      </c>
      <c r="F11" s="231">
        <v>0</v>
      </c>
      <c r="G11" s="231">
        <v>0</v>
      </c>
      <c r="H11" s="231">
        <v>0</v>
      </c>
      <c r="I11" s="231">
        <v>0</v>
      </c>
      <c r="J11" s="231">
        <v>0</v>
      </c>
    </row>
    <row r="12" spans="1:17" ht="15.75" thickBot="1" x14ac:dyDescent="0.3">
      <c r="B12" s="232" t="s">
        <v>287</v>
      </c>
      <c r="C12" s="231">
        <v>0</v>
      </c>
      <c r="D12" s="231">
        <v>0</v>
      </c>
      <c r="E12" s="231">
        <v>0</v>
      </c>
      <c r="F12" s="231">
        <v>0</v>
      </c>
      <c r="G12" s="231">
        <v>0</v>
      </c>
      <c r="H12" s="231">
        <v>0</v>
      </c>
      <c r="I12" s="231">
        <v>0</v>
      </c>
      <c r="J12" s="231">
        <v>0</v>
      </c>
    </row>
    <row r="13" spans="1:17" ht="15.75" thickBot="1" x14ac:dyDescent="0.3">
      <c r="B13" s="232" t="s">
        <v>288</v>
      </c>
      <c r="C13" s="231">
        <v>0</v>
      </c>
      <c r="D13" s="231">
        <v>0</v>
      </c>
      <c r="E13" s="231">
        <v>0</v>
      </c>
      <c r="F13" s="231">
        <v>0</v>
      </c>
      <c r="G13" s="231">
        <v>0</v>
      </c>
      <c r="H13" s="231">
        <v>0</v>
      </c>
      <c r="I13" s="231">
        <v>0</v>
      </c>
      <c r="J13" s="231">
        <v>0</v>
      </c>
    </row>
    <row r="14" spans="1:17" ht="15.75" thickBot="1" x14ac:dyDescent="0.3">
      <c r="B14" s="232" t="s">
        <v>289</v>
      </c>
      <c r="C14" s="231">
        <v>103.100576</v>
      </c>
      <c r="D14" s="231">
        <v>11.965306999999999</v>
      </c>
      <c r="E14" s="231">
        <v>11.965306999999999</v>
      </c>
      <c r="F14" s="231">
        <v>11.965306999999999</v>
      </c>
      <c r="G14" s="231">
        <v>-3.7994180000000002</v>
      </c>
      <c r="H14" s="231">
        <v>-0.19883999999999999</v>
      </c>
      <c r="I14" s="231">
        <v>92.494591</v>
      </c>
      <c r="J14" s="231">
        <v>11.766467</v>
      </c>
    </row>
    <row r="15" spans="1:17" ht="15.75" thickBot="1" x14ac:dyDescent="0.3">
      <c r="B15" s="233" t="s">
        <v>290</v>
      </c>
      <c r="C15" s="231">
        <v>0</v>
      </c>
      <c r="D15" s="231">
        <v>0</v>
      </c>
      <c r="E15" s="231">
        <v>0</v>
      </c>
      <c r="F15" s="231">
        <v>0</v>
      </c>
      <c r="G15" s="231">
        <v>0</v>
      </c>
      <c r="H15" s="231">
        <v>0</v>
      </c>
      <c r="I15" s="231">
        <v>0</v>
      </c>
      <c r="J15" s="231">
        <v>0</v>
      </c>
    </row>
    <row r="16" spans="1:17" ht="15.75" thickBot="1" x14ac:dyDescent="0.3">
      <c r="B16" s="233" t="s">
        <v>291</v>
      </c>
      <c r="C16" s="231">
        <v>0</v>
      </c>
      <c r="D16" s="231">
        <v>0</v>
      </c>
      <c r="E16" s="231">
        <v>0</v>
      </c>
      <c r="F16" s="231">
        <v>0</v>
      </c>
      <c r="G16" s="231">
        <v>0</v>
      </c>
      <c r="H16" s="231">
        <v>0</v>
      </c>
      <c r="I16" s="231">
        <v>0</v>
      </c>
      <c r="J16" s="231">
        <v>0</v>
      </c>
    </row>
    <row r="17" spans="2:10" ht="15.75" thickBot="1" x14ac:dyDescent="0.3">
      <c r="B17" s="234" t="s">
        <v>179</v>
      </c>
      <c r="C17" s="235">
        <v>103.100576</v>
      </c>
      <c r="D17" s="235">
        <v>11.965306999999999</v>
      </c>
      <c r="E17" s="235">
        <v>11.965306999999999</v>
      </c>
      <c r="F17" s="235">
        <v>11.965306999999999</v>
      </c>
      <c r="G17" s="235">
        <v>-3.7994180000000002</v>
      </c>
      <c r="H17" s="235">
        <v>-0.19883999999999999</v>
      </c>
      <c r="I17" s="235">
        <v>92.494591</v>
      </c>
      <c r="J17" s="235">
        <v>11.766467</v>
      </c>
    </row>
  </sheetData>
  <sheetProtection algorithmName="SHA-512" hashValue="C/bUb5nCB6mWS6eb/xEzzIJMkq/inz4YEtJz+quhQIbPXymU8F3vWnPPE00JLBqKQD5Hk/9mD1O/FrPcPms1SA==" saltValue="eWA0j9Zoppr9IxUekxB6qA==" spinCount="100000" sheet="1" objects="1" scenarios="1"/>
  <mergeCells count="10">
    <mergeCell ref="B2:J2"/>
    <mergeCell ref="C5:F5"/>
    <mergeCell ref="G5:H5"/>
    <mergeCell ref="I5:J5"/>
    <mergeCell ref="B6:B7"/>
    <mergeCell ref="C6:C7"/>
    <mergeCell ref="D6:F6"/>
    <mergeCell ref="G6:G7"/>
    <mergeCell ref="H6:H7"/>
    <mergeCell ref="J6:J7"/>
  </mergeCells>
  <pageMargins left="0.70866141732283472" right="0.70866141732283472" top="0.74803149606299213" bottom="0.74803149606299213" header="0.31496062992125984" footer="0.31496062992125984"/>
  <pageSetup paperSize="9" scale="92" orientation="landscape"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5D8B89-346D-46DD-8315-2517189063ED}">
  <sheetPr>
    <tabColor theme="5" tint="-0.499984740745262"/>
    <pageSetUpPr fitToPage="1"/>
  </sheetPr>
  <dimension ref="B1:L7"/>
  <sheetViews>
    <sheetView showGridLines="0" workbookViewId="0">
      <selection activeCell="B2" sqref="B2:C2"/>
    </sheetView>
  </sheetViews>
  <sheetFormatPr defaultColWidth="9.140625" defaultRowHeight="28.5" customHeight="1" x14ac:dyDescent="0.25"/>
  <cols>
    <col min="1" max="1" width="9.140625" style="103"/>
    <col min="2" max="2" width="33" style="103" customWidth="1"/>
    <col min="3" max="3" width="30.85546875" style="103" customWidth="1"/>
    <col min="4" max="5" width="9.140625" style="103"/>
    <col min="6" max="6" width="28.5703125" style="103" bestFit="1" customWidth="1"/>
    <col min="7" max="16384" width="9.140625" style="103"/>
  </cols>
  <sheetData>
    <row r="1" spans="2:12" ht="28.5" customHeight="1" thickBot="1" x14ac:dyDescent="0.3"/>
    <row r="2" spans="2:12" ht="18.75" thickBot="1" x14ac:dyDescent="0.3">
      <c r="B2" s="977" t="s">
        <v>292</v>
      </c>
      <c r="C2" s="979"/>
      <c r="G2" s="997"/>
      <c r="H2" s="997"/>
      <c r="I2" s="997"/>
      <c r="J2" s="997"/>
      <c r="K2" s="997"/>
      <c r="L2" s="997"/>
    </row>
    <row r="3" spans="2:12" ht="28.5" customHeight="1" x14ac:dyDescent="0.25">
      <c r="B3" s="998"/>
      <c r="C3" s="998"/>
      <c r="D3" s="775"/>
      <c r="E3" s="775"/>
      <c r="F3" s="236"/>
      <c r="G3" s="997"/>
      <c r="H3" s="997"/>
      <c r="I3" s="236"/>
    </row>
    <row r="4" spans="2:12" ht="28.5" customHeight="1" thickBot="1" x14ac:dyDescent="0.3">
      <c r="B4" s="237" t="s">
        <v>1180</v>
      </c>
    </row>
    <row r="5" spans="2:12" ht="28.5" customHeight="1" thickBot="1" x14ac:dyDescent="0.3">
      <c r="B5" s="237" t="s">
        <v>245</v>
      </c>
      <c r="C5" s="227" t="s">
        <v>293</v>
      </c>
    </row>
    <row r="6" spans="2:12" ht="28.5" customHeight="1" x14ac:dyDescent="0.25">
      <c r="B6" s="238" t="s">
        <v>294</v>
      </c>
      <c r="C6" s="239">
        <v>0</v>
      </c>
    </row>
    <row r="7" spans="2:12" ht="28.5" customHeight="1" thickBot="1" x14ac:dyDescent="0.3">
      <c r="B7" s="240" t="s">
        <v>295</v>
      </c>
      <c r="C7" s="241">
        <v>4.8402954000000005</v>
      </c>
    </row>
  </sheetData>
  <sheetProtection algorithmName="SHA-512" hashValue="ShozILF7KaXPNMjP55JHfBbBQHWaaRk4321OXZ0Hy/Kcy/8m/XZeAKQF0oiYj2lQv7cr8qXmYFiRV5ZMAmO+wg==" saltValue="FuW2oIXEst529k5ArZ05mQ==" spinCount="100000" sheet="1" objects="1" scenarios="1"/>
  <mergeCells count="6">
    <mergeCell ref="B2:C2"/>
    <mergeCell ref="G2:H2"/>
    <mergeCell ref="I2:J2"/>
    <mergeCell ref="K2:L2"/>
    <mergeCell ref="G3:H3"/>
    <mergeCell ref="B3:C3"/>
  </mergeCells>
  <pageMargins left="0.70866141732283472" right="0.70866141732283472" top="0.74803149606299213" bottom="0.74803149606299213" header="0.31496062992125984" footer="0.31496062992125984"/>
  <pageSetup paperSize="9" orientation="portrait" horizontalDpi="1200" verticalDpi="1200"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EBFB61-DCD8-489C-9750-61FBB8BD9E11}">
  <sheetPr>
    <tabColor theme="5" tint="-0.499984740745262"/>
    <pageSetUpPr fitToPage="1"/>
  </sheetPr>
  <dimension ref="B1:O50"/>
  <sheetViews>
    <sheetView showGridLines="0" zoomScaleNormal="100" workbookViewId="0">
      <selection activeCell="B2" sqref="B2:O2"/>
    </sheetView>
  </sheetViews>
  <sheetFormatPr defaultColWidth="9.140625" defaultRowHeight="14.25" x14ac:dyDescent="0.2"/>
  <cols>
    <col min="1" max="2" width="9.140625" style="242"/>
    <col min="3" max="3" width="19" style="242" customWidth="1"/>
    <col min="4" max="4" width="8.28515625" style="242" bestFit="1" customWidth="1"/>
    <col min="5" max="5" width="14.28515625" style="242" bestFit="1" customWidth="1"/>
    <col min="6" max="6" width="13.140625" style="242" bestFit="1" customWidth="1"/>
    <col min="7" max="7" width="6.140625" style="242" bestFit="1" customWidth="1"/>
    <col min="8" max="8" width="14.5703125" style="242" bestFit="1" customWidth="1"/>
    <col min="9" max="9" width="12.140625" style="242" bestFit="1" customWidth="1"/>
    <col min="10" max="10" width="10.5703125" style="242" bestFit="1" customWidth="1"/>
    <col min="11" max="13" width="11.85546875" style="242" bestFit="1" customWidth="1"/>
    <col min="14" max="14" width="8.85546875" style="242" bestFit="1" customWidth="1"/>
    <col min="15" max="15" width="13.42578125" style="242" bestFit="1" customWidth="1"/>
    <col min="16" max="16384" width="9.140625" style="242"/>
  </cols>
  <sheetData>
    <row r="1" spans="2:15" ht="15" thickBot="1" x14ac:dyDescent="0.25"/>
    <row r="2" spans="2:15" ht="18.75" customHeight="1" thickBot="1" x14ac:dyDescent="0.25">
      <c r="B2" s="977" t="s">
        <v>296</v>
      </c>
      <c r="C2" s="978"/>
      <c r="D2" s="978"/>
      <c r="E2" s="978"/>
      <c r="F2" s="978"/>
      <c r="G2" s="978"/>
      <c r="H2" s="978"/>
      <c r="I2" s="978"/>
      <c r="J2" s="978"/>
      <c r="K2" s="978"/>
      <c r="L2" s="978"/>
      <c r="M2" s="978"/>
      <c r="N2" s="978"/>
      <c r="O2" s="979"/>
    </row>
    <row r="3" spans="2:15" x14ac:dyDescent="0.2">
      <c r="B3" s="1036"/>
      <c r="C3" s="1036"/>
      <c r="D3" s="1036"/>
      <c r="E3" s="1036"/>
      <c r="F3" s="1036"/>
      <c r="G3" s="1036"/>
      <c r="H3" s="1036"/>
      <c r="I3" s="1036"/>
      <c r="J3" s="1036"/>
      <c r="K3" s="1036"/>
      <c r="L3" s="1036"/>
      <c r="M3" s="1036"/>
      <c r="N3" s="1036"/>
      <c r="O3" s="1036"/>
    </row>
    <row r="4" spans="2:15" ht="15" x14ac:dyDescent="0.2">
      <c r="B4" s="1035"/>
      <c r="C4" s="1035"/>
      <c r="D4" s="243"/>
      <c r="E4" s="243"/>
      <c r="F4" s="243"/>
      <c r="G4" s="243"/>
      <c r="H4" s="243"/>
      <c r="I4" s="243"/>
      <c r="J4" s="243"/>
      <c r="K4" s="243"/>
      <c r="L4" s="243"/>
      <c r="M4" s="243"/>
      <c r="N4" s="243"/>
      <c r="O4" s="243"/>
    </row>
    <row r="5" spans="2:15" ht="15" x14ac:dyDescent="0.2">
      <c r="B5" s="1035"/>
      <c r="C5" s="1035"/>
      <c r="D5" s="243"/>
      <c r="E5" s="243"/>
      <c r="F5" s="243"/>
      <c r="G5" s="243"/>
      <c r="H5" s="243"/>
      <c r="I5" s="243"/>
      <c r="J5" s="243"/>
      <c r="K5" s="243"/>
      <c r="L5" s="243"/>
      <c r="M5" s="243"/>
      <c r="N5" s="243"/>
      <c r="O5" s="243"/>
    </row>
    <row r="6" spans="2:15" ht="15" x14ac:dyDescent="0.2">
      <c r="B6" s="1035"/>
      <c r="C6" s="1035"/>
      <c r="D6" s="243"/>
      <c r="E6" s="243"/>
      <c r="F6" s="243"/>
      <c r="G6" s="243"/>
      <c r="H6" s="243"/>
      <c r="I6" s="243"/>
      <c r="J6" s="243"/>
      <c r="K6" s="243"/>
      <c r="L6" s="243"/>
      <c r="M6" s="243"/>
      <c r="N6" s="243"/>
      <c r="O6" s="243"/>
    </row>
    <row r="7" spans="2:15" ht="15.75" thickBot="1" x14ac:dyDescent="0.25">
      <c r="B7" s="1035"/>
      <c r="C7" s="1035"/>
      <c r="D7" s="243"/>
      <c r="E7" s="244"/>
      <c r="F7" s="244"/>
      <c r="G7" s="244"/>
      <c r="H7" s="244"/>
      <c r="I7" s="244"/>
      <c r="J7" s="244"/>
      <c r="K7" s="244"/>
      <c r="L7" s="244"/>
      <c r="M7" s="244"/>
      <c r="N7" s="244"/>
      <c r="O7" s="244"/>
    </row>
    <row r="8" spans="2:15" ht="15" thickBot="1" x14ac:dyDescent="0.25">
      <c r="B8" s="1019" t="s">
        <v>1180</v>
      </c>
      <c r="C8" s="1020"/>
      <c r="D8" s="1021" t="s">
        <v>297</v>
      </c>
      <c r="E8" s="1022"/>
      <c r="F8" s="1022"/>
      <c r="G8" s="1022"/>
      <c r="H8" s="1022"/>
      <c r="I8" s="1022"/>
      <c r="J8" s="1022"/>
      <c r="K8" s="1022"/>
      <c r="L8" s="1022"/>
      <c r="M8" s="1022"/>
      <c r="N8" s="1022"/>
      <c r="O8" s="1023"/>
    </row>
    <row r="9" spans="2:15" ht="15" customHeight="1" thickBot="1" x14ac:dyDescent="0.25">
      <c r="B9" s="1024" t="s">
        <v>245</v>
      </c>
      <c r="C9" s="1025"/>
      <c r="D9" s="1028" t="s">
        <v>298</v>
      </c>
      <c r="E9" s="1029"/>
      <c r="F9" s="1029"/>
      <c r="G9" s="1030" t="s">
        <v>299</v>
      </c>
      <c r="H9" s="1031"/>
      <c r="I9" s="1031"/>
      <c r="J9" s="1031"/>
      <c r="K9" s="1031"/>
      <c r="L9" s="1031"/>
      <c r="M9" s="1031"/>
      <c r="N9" s="1031"/>
      <c r="O9" s="1032"/>
    </row>
    <row r="10" spans="2:15" ht="36" customHeight="1" thickBot="1" x14ac:dyDescent="0.25">
      <c r="B10" s="1026"/>
      <c r="C10" s="1027"/>
      <c r="D10" s="245"/>
      <c r="E10" s="227" t="s">
        <v>300</v>
      </c>
      <c r="F10" s="227" t="s">
        <v>301</v>
      </c>
      <c r="G10" s="246"/>
      <c r="H10" s="247" t="s">
        <v>302</v>
      </c>
      <c r="I10" s="247" t="s">
        <v>303</v>
      </c>
      <c r="J10" s="247" t="s">
        <v>304</v>
      </c>
      <c r="K10" s="247" t="s">
        <v>305</v>
      </c>
      <c r="L10" s="247" t="s">
        <v>306</v>
      </c>
      <c r="M10" s="247" t="s">
        <v>307</v>
      </c>
      <c r="N10" s="247" t="s">
        <v>308</v>
      </c>
      <c r="O10" s="248" t="s">
        <v>281</v>
      </c>
    </row>
    <row r="11" spans="2:15" ht="21.75" customHeight="1" thickBot="1" x14ac:dyDescent="0.25">
      <c r="B11" s="1014" t="s">
        <v>309</v>
      </c>
      <c r="C11" s="1015"/>
      <c r="D11" s="249">
        <v>6097.4083099999998</v>
      </c>
      <c r="E11" s="249">
        <v>6097.4083099999998</v>
      </c>
      <c r="F11" s="249">
        <v>0</v>
      </c>
      <c r="G11" s="249">
        <v>0</v>
      </c>
      <c r="H11" s="249">
        <v>0</v>
      </c>
      <c r="I11" s="249">
        <v>0</v>
      </c>
      <c r="J11" s="249">
        <v>0</v>
      </c>
      <c r="K11" s="249">
        <v>0</v>
      </c>
      <c r="L11" s="249">
        <v>0</v>
      </c>
      <c r="M11" s="249">
        <v>0</v>
      </c>
      <c r="N11" s="249">
        <v>0</v>
      </c>
      <c r="O11" s="249">
        <v>0</v>
      </c>
    </row>
    <row r="12" spans="2:15" ht="15" thickBot="1" x14ac:dyDescent="0.25">
      <c r="B12" s="1014" t="s">
        <v>283</v>
      </c>
      <c r="C12" s="1015"/>
      <c r="D12" s="250">
        <v>290974.44799780997</v>
      </c>
      <c r="E12" s="250">
        <v>290974.44799780997</v>
      </c>
      <c r="F12" s="250">
        <v>0</v>
      </c>
      <c r="G12" s="250">
        <v>556.15376900000001</v>
      </c>
      <c r="H12" s="250">
        <v>303.84072200000003</v>
      </c>
      <c r="I12" s="250">
        <v>9.1359770000000005</v>
      </c>
      <c r="J12" s="250">
        <v>101.696361</v>
      </c>
      <c r="K12" s="250">
        <v>0</v>
      </c>
      <c r="L12" s="250">
        <v>34.047843999999998</v>
      </c>
      <c r="M12" s="250">
        <v>25.985382999999999</v>
      </c>
      <c r="N12" s="250">
        <v>81.447481999999994</v>
      </c>
      <c r="O12" s="250">
        <v>556.15376900000001</v>
      </c>
    </row>
    <row r="13" spans="2:15" x14ac:dyDescent="0.2">
      <c r="B13" s="1033" t="s">
        <v>310</v>
      </c>
      <c r="C13" s="1034"/>
      <c r="D13" s="251">
        <v>0</v>
      </c>
      <c r="E13" s="251">
        <v>0</v>
      </c>
      <c r="F13" s="251">
        <v>0</v>
      </c>
      <c r="G13" s="251">
        <v>0</v>
      </c>
      <c r="H13" s="251">
        <v>0</v>
      </c>
      <c r="I13" s="251">
        <v>0</v>
      </c>
      <c r="J13" s="251">
        <v>0</v>
      </c>
      <c r="K13" s="251">
        <v>0</v>
      </c>
      <c r="L13" s="251">
        <v>0</v>
      </c>
      <c r="M13" s="251">
        <v>0</v>
      </c>
      <c r="N13" s="251">
        <v>0</v>
      </c>
      <c r="O13" s="251">
        <v>0</v>
      </c>
    </row>
    <row r="14" spans="2:15" x14ac:dyDescent="0.2">
      <c r="B14" s="1017" t="s">
        <v>311</v>
      </c>
      <c r="C14" s="1018"/>
      <c r="D14" s="252">
        <v>0</v>
      </c>
      <c r="E14" s="252">
        <v>0</v>
      </c>
      <c r="F14" s="252">
        <v>0</v>
      </c>
      <c r="G14" s="252">
        <v>0</v>
      </c>
      <c r="H14" s="252">
        <v>0</v>
      </c>
      <c r="I14" s="252">
        <v>0</v>
      </c>
      <c r="J14" s="252">
        <v>0</v>
      </c>
      <c r="K14" s="252">
        <v>0</v>
      </c>
      <c r="L14" s="252">
        <v>0</v>
      </c>
      <c r="M14" s="252">
        <v>0</v>
      </c>
      <c r="N14" s="252">
        <v>0</v>
      </c>
      <c r="O14" s="252">
        <v>0</v>
      </c>
    </row>
    <row r="15" spans="2:15" x14ac:dyDescent="0.2">
      <c r="B15" s="1017" t="s">
        <v>312</v>
      </c>
      <c r="C15" s="1018"/>
      <c r="D15" s="252">
        <v>288488.63817499997</v>
      </c>
      <c r="E15" s="252">
        <v>288488.63817499997</v>
      </c>
      <c r="F15" s="252">
        <v>0</v>
      </c>
      <c r="G15" s="252">
        <v>0</v>
      </c>
      <c r="H15" s="252">
        <v>0</v>
      </c>
      <c r="I15" s="252">
        <v>0</v>
      </c>
      <c r="J15" s="252">
        <v>0</v>
      </c>
      <c r="K15" s="252">
        <v>0</v>
      </c>
      <c r="L15" s="252">
        <v>0</v>
      </c>
      <c r="M15" s="252">
        <v>0</v>
      </c>
      <c r="N15" s="252">
        <v>0</v>
      </c>
      <c r="O15" s="252">
        <v>0</v>
      </c>
    </row>
    <row r="16" spans="2:15" x14ac:dyDescent="0.2">
      <c r="B16" s="1017" t="s">
        <v>313</v>
      </c>
      <c r="C16" s="1018"/>
      <c r="D16" s="252">
        <v>0</v>
      </c>
      <c r="E16" s="252">
        <v>0</v>
      </c>
      <c r="F16" s="252">
        <v>0</v>
      </c>
      <c r="G16" s="252">
        <v>0</v>
      </c>
      <c r="H16" s="252">
        <v>0</v>
      </c>
      <c r="I16" s="252">
        <v>0</v>
      </c>
      <c r="J16" s="252">
        <v>0</v>
      </c>
      <c r="K16" s="252">
        <v>0</v>
      </c>
      <c r="L16" s="252">
        <v>0</v>
      </c>
      <c r="M16" s="252">
        <v>0</v>
      </c>
      <c r="N16" s="252">
        <v>0</v>
      </c>
      <c r="O16" s="252">
        <v>0</v>
      </c>
    </row>
    <row r="17" spans="2:15" x14ac:dyDescent="0.2">
      <c r="B17" s="1017" t="s">
        <v>314</v>
      </c>
      <c r="C17" s="1018"/>
      <c r="D17" s="252">
        <v>0</v>
      </c>
      <c r="E17" s="252">
        <v>0</v>
      </c>
      <c r="F17" s="252">
        <v>0</v>
      </c>
      <c r="G17" s="252">
        <v>0</v>
      </c>
      <c r="H17" s="252">
        <v>0</v>
      </c>
      <c r="I17" s="252">
        <v>0</v>
      </c>
      <c r="J17" s="252">
        <v>0</v>
      </c>
      <c r="K17" s="252">
        <v>0</v>
      </c>
      <c r="L17" s="252">
        <v>0</v>
      </c>
      <c r="M17" s="252">
        <v>0</v>
      </c>
      <c r="N17" s="252">
        <v>0</v>
      </c>
      <c r="O17" s="252">
        <v>0</v>
      </c>
    </row>
    <row r="18" spans="2:15" x14ac:dyDescent="0.2">
      <c r="B18" s="1010" t="s">
        <v>315</v>
      </c>
      <c r="C18" s="1011"/>
      <c r="D18" s="252">
        <v>0</v>
      </c>
      <c r="E18" s="252">
        <v>0</v>
      </c>
      <c r="F18" s="252">
        <v>0</v>
      </c>
      <c r="G18" s="252">
        <v>0</v>
      </c>
      <c r="H18" s="252">
        <v>0</v>
      </c>
      <c r="I18" s="252">
        <v>0</v>
      </c>
      <c r="J18" s="252">
        <v>0</v>
      </c>
      <c r="K18" s="252">
        <v>0</v>
      </c>
      <c r="L18" s="252">
        <v>0</v>
      </c>
      <c r="M18" s="252">
        <v>0</v>
      </c>
      <c r="N18" s="252">
        <v>0</v>
      </c>
      <c r="O18" s="252">
        <v>0</v>
      </c>
    </row>
    <row r="19" spans="2:15" ht="15" thickBot="1" x14ac:dyDescent="0.25">
      <c r="B19" s="1012" t="s">
        <v>316</v>
      </c>
      <c r="C19" s="1013"/>
      <c r="D19" s="252">
        <v>2485.8098228099989</v>
      </c>
      <c r="E19" s="252">
        <v>2485.8098228099989</v>
      </c>
      <c r="F19" s="252">
        <v>0</v>
      </c>
      <c r="G19" s="252">
        <v>556.15376900000001</v>
      </c>
      <c r="H19" s="252">
        <v>303.84072200000003</v>
      </c>
      <c r="I19" s="252">
        <v>9.1359770000000005</v>
      </c>
      <c r="J19" s="252">
        <v>101.696361</v>
      </c>
      <c r="K19" s="252">
        <v>0</v>
      </c>
      <c r="L19" s="252">
        <v>34.047843999999998</v>
      </c>
      <c r="M19" s="252">
        <v>25.985382999999999</v>
      </c>
      <c r="N19" s="252">
        <v>81.447481999999994</v>
      </c>
      <c r="O19" s="252">
        <v>556.15376900000001</v>
      </c>
    </row>
    <row r="20" spans="2:15" ht="15" thickBot="1" x14ac:dyDescent="0.25">
      <c r="B20" s="1014" t="s">
        <v>290</v>
      </c>
      <c r="C20" s="1015"/>
      <c r="D20" s="250">
        <v>42928.091660090002</v>
      </c>
      <c r="E20" s="250">
        <v>42928.091660090002</v>
      </c>
      <c r="F20" s="250">
        <v>0</v>
      </c>
      <c r="G20" s="250">
        <v>0</v>
      </c>
      <c r="H20" s="250">
        <v>0</v>
      </c>
      <c r="I20" s="250">
        <v>0</v>
      </c>
      <c r="J20" s="250">
        <v>0</v>
      </c>
      <c r="K20" s="250">
        <v>0</v>
      </c>
      <c r="L20" s="250">
        <v>0</v>
      </c>
      <c r="M20" s="250">
        <v>0</v>
      </c>
      <c r="N20" s="250">
        <v>0</v>
      </c>
      <c r="O20" s="250">
        <v>0</v>
      </c>
    </row>
    <row r="21" spans="2:15" x14ac:dyDescent="0.2">
      <c r="B21" s="1016" t="s">
        <v>310</v>
      </c>
      <c r="C21" s="1016"/>
      <c r="D21" s="252">
        <v>0</v>
      </c>
      <c r="E21" s="252">
        <v>0</v>
      </c>
      <c r="F21" s="252">
        <v>0</v>
      </c>
      <c r="G21" s="252">
        <v>0</v>
      </c>
      <c r="H21" s="252">
        <v>0</v>
      </c>
      <c r="I21" s="252">
        <v>0</v>
      </c>
      <c r="J21" s="252">
        <v>0</v>
      </c>
      <c r="K21" s="252">
        <v>0</v>
      </c>
      <c r="L21" s="252">
        <v>0</v>
      </c>
      <c r="M21" s="252">
        <v>0</v>
      </c>
      <c r="N21" s="252">
        <v>0</v>
      </c>
      <c r="O21" s="252">
        <v>0</v>
      </c>
    </row>
    <row r="22" spans="2:15" x14ac:dyDescent="0.2">
      <c r="B22" s="1004" t="s">
        <v>311</v>
      </c>
      <c r="C22" s="1004"/>
      <c r="D22" s="252">
        <v>42928.091660090002</v>
      </c>
      <c r="E22" s="252">
        <v>42928.091660090002</v>
      </c>
      <c r="F22" s="252">
        <v>0</v>
      </c>
      <c r="G22" s="252">
        <v>0</v>
      </c>
      <c r="H22" s="252">
        <v>0</v>
      </c>
      <c r="I22" s="252">
        <v>0</v>
      </c>
      <c r="J22" s="252">
        <v>0</v>
      </c>
      <c r="K22" s="252">
        <v>0</v>
      </c>
      <c r="L22" s="252">
        <v>0</v>
      </c>
      <c r="M22" s="252">
        <v>0</v>
      </c>
      <c r="N22" s="252">
        <v>0</v>
      </c>
      <c r="O22" s="252">
        <v>0</v>
      </c>
    </row>
    <row r="23" spans="2:15" x14ac:dyDescent="0.2">
      <c r="B23" s="1004" t="s">
        <v>312</v>
      </c>
      <c r="C23" s="1004"/>
      <c r="D23" s="252">
        <v>0</v>
      </c>
      <c r="E23" s="252">
        <v>0</v>
      </c>
      <c r="F23" s="252">
        <v>0</v>
      </c>
      <c r="G23" s="252">
        <v>0</v>
      </c>
      <c r="H23" s="252">
        <v>0</v>
      </c>
      <c r="I23" s="252">
        <v>0</v>
      </c>
      <c r="J23" s="252">
        <v>0</v>
      </c>
      <c r="K23" s="252">
        <v>0</v>
      </c>
      <c r="L23" s="252">
        <v>0</v>
      </c>
      <c r="M23" s="252">
        <v>0</v>
      </c>
      <c r="N23" s="252">
        <v>0</v>
      </c>
      <c r="O23" s="252">
        <v>0</v>
      </c>
    </row>
    <row r="24" spans="2:15" x14ac:dyDescent="0.2">
      <c r="B24" s="1004" t="s">
        <v>313</v>
      </c>
      <c r="C24" s="1004"/>
      <c r="D24" s="252">
        <v>0</v>
      </c>
      <c r="E24" s="252">
        <v>0</v>
      </c>
      <c r="F24" s="252">
        <v>0</v>
      </c>
      <c r="G24" s="252">
        <v>0</v>
      </c>
      <c r="H24" s="252">
        <v>0</v>
      </c>
      <c r="I24" s="252">
        <v>0</v>
      </c>
      <c r="J24" s="252">
        <v>0</v>
      </c>
      <c r="K24" s="252">
        <v>0</v>
      </c>
      <c r="L24" s="252">
        <v>0</v>
      </c>
      <c r="M24" s="252">
        <v>0</v>
      </c>
      <c r="N24" s="252">
        <v>0</v>
      </c>
      <c r="O24" s="252">
        <v>0</v>
      </c>
    </row>
    <row r="25" spans="2:15" ht="15" thickBot="1" x14ac:dyDescent="0.25">
      <c r="B25" s="1005" t="s">
        <v>314</v>
      </c>
      <c r="C25" s="1005"/>
      <c r="D25" s="252">
        <v>0</v>
      </c>
      <c r="E25" s="252">
        <v>0</v>
      </c>
      <c r="F25" s="252">
        <v>0</v>
      </c>
      <c r="G25" s="252">
        <v>0</v>
      </c>
      <c r="H25" s="252">
        <v>0</v>
      </c>
      <c r="I25" s="252">
        <v>0</v>
      </c>
      <c r="J25" s="252">
        <v>0</v>
      </c>
      <c r="K25" s="252">
        <v>0</v>
      </c>
      <c r="L25" s="252">
        <v>0</v>
      </c>
      <c r="M25" s="252">
        <v>0</v>
      </c>
      <c r="N25" s="252">
        <v>0</v>
      </c>
      <c r="O25" s="252">
        <v>0</v>
      </c>
    </row>
    <row r="26" spans="2:15" ht="15" thickBot="1" x14ac:dyDescent="0.25">
      <c r="B26" s="1014" t="s">
        <v>317</v>
      </c>
      <c r="C26" s="1015"/>
      <c r="D26" s="250">
        <v>0</v>
      </c>
      <c r="E26" s="253"/>
      <c r="F26" s="254"/>
      <c r="G26" s="250">
        <v>0</v>
      </c>
      <c r="H26" s="254"/>
      <c r="I26" s="254"/>
      <c r="J26" s="254"/>
      <c r="K26" s="254"/>
      <c r="L26" s="254"/>
      <c r="M26" s="254"/>
      <c r="N26" s="254"/>
      <c r="O26" s="250">
        <v>0</v>
      </c>
    </row>
    <row r="27" spans="2:15" x14ac:dyDescent="0.2">
      <c r="B27" s="1016" t="s">
        <v>310</v>
      </c>
      <c r="C27" s="1016"/>
      <c r="D27" s="252">
        <v>0</v>
      </c>
      <c r="E27" s="255"/>
      <c r="F27" s="255"/>
      <c r="G27" s="252">
        <v>0</v>
      </c>
      <c r="H27" s="255"/>
      <c r="I27" s="255"/>
      <c r="J27" s="255"/>
      <c r="K27" s="255"/>
      <c r="L27" s="255"/>
      <c r="M27" s="255"/>
      <c r="N27" s="255"/>
      <c r="O27" s="252">
        <v>0</v>
      </c>
    </row>
    <row r="28" spans="2:15" x14ac:dyDescent="0.2">
      <c r="B28" s="1004" t="s">
        <v>311</v>
      </c>
      <c r="C28" s="1004"/>
      <c r="D28" s="252">
        <v>0</v>
      </c>
      <c r="E28" s="255"/>
      <c r="F28" s="255"/>
      <c r="G28" s="252">
        <v>0</v>
      </c>
      <c r="H28" s="255"/>
      <c r="I28" s="255"/>
      <c r="J28" s="255"/>
      <c r="K28" s="255"/>
      <c r="L28" s="255"/>
      <c r="M28" s="255"/>
      <c r="N28" s="255"/>
      <c r="O28" s="252">
        <v>0</v>
      </c>
    </row>
    <row r="29" spans="2:15" x14ac:dyDescent="0.2">
      <c r="B29" s="1004" t="s">
        <v>312</v>
      </c>
      <c r="C29" s="1004"/>
      <c r="D29" s="252">
        <v>0</v>
      </c>
      <c r="E29" s="255"/>
      <c r="F29" s="255"/>
      <c r="G29" s="252">
        <v>0</v>
      </c>
      <c r="H29" s="255"/>
      <c r="I29" s="255"/>
      <c r="J29" s="255"/>
      <c r="K29" s="255"/>
      <c r="L29" s="255"/>
      <c r="M29" s="255"/>
      <c r="N29" s="255"/>
      <c r="O29" s="252">
        <v>0</v>
      </c>
    </row>
    <row r="30" spans="2:15" x14ac:dyDescent="0.2">
      <c r="B30" s="1004" t="s">
        <v>313</v>
      </c>
      <c r="C30" s="1004"/>
      <c r="D30" s="252">
        <v>0</v>
      </c>
      <c r="E30" s="255"/>
      <c r="F30" s="255"/>
      <c r="G30" s="252">
        <v>0</v>
      </c>
      <c r="H30" s="255"/>
      <c r="I30" s="255"/>
      <c r="J30" s="255"/>
      <c r="K30" s="255"/>
      <c r="L30" s="255"/>
      <c r="M30" s="255"/>
      <c r="N30" s="255"/>
      <c r="O30" s="252">
        <v>0</v>
      </c>
    </row>
    <row r="31" spans="2:15" x14ac:dyDescent="0.2">
      <c r="B31" s="1004" t="s">
        <v>314</v>
      </c>
      <c r="C31" s="1004"/>
      <c r="D31" s="252">
        <v>0</v>
      </c>
      <c r="E31" s="255"/>
      <c r="F31" s="255"/>
      <c r="G31" s="252">
        <v>0</v>
      </c>
      <c r="H31" s="255"/>
      <c r="I31" s="255"/>
      <c r="J31" s="255"/>
      <c r="K31" s="255"/>
      <c r="L31" s="255"/>
      <c r="M31" s="255"/>
      <c r="N31" s="255"/>
      <c r="O31" s="252">
        <v>0</v>
      </c>
    </row>
    <row r="32" spans="2:15" ht="15" thickBot="1" x14ac:dyDescent="0.25">
      <c r="B32" s="1005" t="s">
        <v>316</v>
      </c>
      <c r="C32" s="1005"/>
      <c r="D32" s="256">
        <v>0</v>
      </c>
      <c r="E32" s="257"/>
      <c r="F32" s="257"/>
      <c r="G32" s="256">
        <v>0</v>
      </c>
      <c r="H32" s="257"/>
      <c r="I32" s="257"/>
      <c r="J32" s="257"/>
      <c r="K32" s="257"/>
      <c r="L32" s="257"/>
      <c r="M32" s="257"/>
      <c r="N32" s="257"/>
      <c r="O32" s="256">
        <v>0</v>
      </c>
    </row>
    <row r="33" spans="2:15" ht="15" thickBot="1" x14ac:dyDescent="0.25">
      <c r="B33" s="1006" t="s">
        <v>179</v>
      </c>
      <c r="C33" s="1007"/>
      <c r="D33" s="258">
        <v>339999.94796790002</v>
      </c>
      <c r="E33" s="259">
        <v>339999.94796790002</v>
      </c>
      <c r="F33" s="259">
        <v>0</v>
      </c>
      <c r="G33" s="259">
        <v>556.15376900000001</v>
      </c>
      <c r="H33" s="259">
        <v>303.84072200000003</v>
      </c>
      <c r="I33" s="259">
        <v>9.1359770000000005</v>
      </c>
      <c r="J33" s="259">
        <v>101.696361</v>
      </c>
      <c r="K33" s="259">
        <v>0</v>
      </c>
      <c r="L33" s="259">
        <v>34.047843999999998</v>
      </c>
      <c r="M33" s="259">
        <v>25.985382999999999</v>
      </c>
      <c r="N33" s="259">
        <v>81.447481999999994</v>
      </c>
      <c r="O33" s="259">
        <v>556.15376900000001</v>
      </c>
    </row>
    <row r="34" spans="2:15" ht="15" x14ac:dyDescent="0.2">
      <c r="B34" s="260"/>
      <c r="C34" s="260"/>
      <c r="D34" s="260"/>
      <c r="E34" s="260"/>
      <c r="F34" s="260"/>
      <c r="G34" s="260"/>
      <c r="H34" s="260"/>
      <c r="I34" s="260"/>
      <c r="J34" s="260"/>
      <c r="K34" s="261"/>
      <c r="L34" s="261"/>
      <c r="M34" s="261"/>
      <c r="N34" s="261"/>
      <c r="O34" s="261"/>
    </row>
    <row r="35" spans="2:15" ht="15" x14ac:dyDescent="0.2">
      <c r="B35" s="262"/>
      <c r="C35" s="1008"/>
      <c r="D35" s="1008"/>
      <c r="E35" s="1008"/>
      <c r="F35" s="262"/>
      <c r="G35" s="262"/>
      <c r="H35" s="262"/>
      <c r="I35" s="262"/>
      <c r="J35" s="262"/>
      <c r="K35" s="243"/>
      <c r="L35" s="243"/>
      <c r="M35" s="243"/>
      <c r="N35" s="243"/>
      <c r="O35" s="243"/>
    </row>
    <row r="36" spans="2:15" ht="15" x14ac:dyDescent="0.2">
      <c r="B36" s="1002"/>
      <c r="C36" s="1002"/>
      <c r="D36" s="1002"/>
      <c r="E36" s="1002"/>
      <c r="F36" s="1002"/>
      <c r="G36" s="1002"/>
      <c r="H36" s="1002"/>
      <c r="I36" s="1002"/>
      <c r="J36" s="1002"/>
      <c r="K36" s="262"/>
      <c r="L36" s="243"/>
      <c r="M36" s="243"/>
      <c r="N36" s="243"/>
      <c r="O36" s="243"/>
    </row>
    <row r="37" spans="2:15" x14ac:dyDescent="0.2">
      <c r="B37" s="1000"/>
      <c r="C37" s="1000"/>
      <c r="D37" s="1000"/>
      <c r="E37" s="1000"/>
      <c r="F37" s="1000"/>
      <c r="G37" s="1000"/>
      <c r="H37" s="1000"/>
      <c r="I37" s="1000"/>
      <c r="J37" s="1000"/>
      <c r="K37" s="1000"/>
      <c r="L37" s="1000"/>
      <c r="M37" s="1000"/>
      <c r="N37" s="1000"/>
      <c r="O37" s="1000"/>
    </row>
    <row r="38" spans="2:15" x14ac:dyDescent="0.2">
      <c r="B38" s="1000"/>
      <c r="C38" s="1000"/>
      <c r="D38" s="1000"/>
      <c r="E38" s="1000"/>
      <c r="F38" s="1000"/>
      <c r="G38" s="1000"/>
      <c r="H38" s="1000"/>
      <c r="I38" s="1000"/>
      <c r="J38" s="1000"/>
      <c r="K38" s="1000"/>
      <c r="L38" s="1000"/>
      <c r="M38" s="1000"/>
      <c r="N38" s="1000"/>
      <c r="O38" s="1000"/>
    </row>
    <row r="39" spans="2:15" x14ac:dyDescent="0.2">
      <c r="B39" s="1009"/>
      <c r="C39" s="1009"/>
      <c r="D39" s="1009"/>
      <c r="E39" s="1009"/>
      <c r="F39" s="1009"/>
      <c r="G39" s="1009"/>
      <c r="H39" s="1009"/>
      <c r="I39" s="1009"/>
      <c r="J39" s="1009"/>
      <c r="K39" s="1009"/>
      <c r="L39" s="1009"/>
      <c r="M39" s="1009"/>
      <c r="N39" s="1009"/>
      <c r="O39" s="1009"/>
    </row>
    <row r="40" spans="2:15" x14ac:dyDescent="0.2">
      <c r="B40" s="1000"/>
      <c r="C40" s="1000"/>
      <c r="D40" s="1000"/>
      <c r="E40" s="1000"/>
      <c r="F40" s="1000"/>
      <c r="G40" s="1000"/>
      <c r="H40" s="1000"/>
      <c r="I40" s="1000"/>
      <c r="J40" s="1000"/>
      <c r="K40" s="1000"/>
      <c r="L40" s="1000"/>
      <c r="M40" s="1000"/>
      <c r="N40" s="1000"/>
      <c r="O40" s="1000"/>
    </row>
    <row r="41" spans="2:15" x14ac:dyDescent="0.2">
      <c r="B41" s="1000"/>
      <c r="C41" s="1000"/>
      <c r="D41" s="1000"/>
      <c r="E41" s="1000"/>
      <c r="F41" s="1000"/>
      <c r="G41" s="1000"/>
      <c r="H41" s="1000"/>
      <c r="I41" s="1000"/>
      <c r="J41" s="1000"/>
      <c r="K41" s="1000"/>
      <c r="L41" s="1000"/>
      <c r="M41" s="1000"/>
      <c r="N41" s="1000"/>
      <c r="O41" s="1000"/>
    </row>
    <row r="42" spans="2:15" x14ac:dyDescent="0.2">
      <c r="B42" s="1000"/>
      <c r="C42" s="1000"/>
      <c r="D42" s="1000"/>
      <c r="E42" s="1000"/>
      <c r="F42" s="1000"/>
      <c r="G42" s="1000"/>
      <c r="H42" s="1000"/>
      <c r="I42" s="1000"/>
      <c r="J42" s="1000"/>
      <c r="K42" s="1000"/>
      <c r="L42" s="1000"/>
      <c r="M42" s="1000"/>
      <c r="N42" s="1000"/>
      <c r="O42" s="1000"/>
    </row>
    <row r="43" spans="2:15" ht="21" customHeight="1" x14ac:dyDescent="0.2">
      <c r="B43" s="1000"/>
      <c r="C43" s="1000"/>
      <c r="D43" s="1000"/>
      <c r="E43" s="1000"/>
      <c r="F43" s="1000"/>
      <c r="G43" s="1000"/>
      <c r="H43" s="1000"/>
      <c r="I43" s="1000"/>
      <c r="J43" s="1000"/>
      <c r="K43" s="1000"/>
      <c r="L43" s="1000"/>
      <c r="M43" s="1000"/>
      <c r="N43" s="1000"/>
      <c r="O43" s="1000"/>
    </row>
    <row r="44" spans="2:15" ht="15" x14ac:dyDescent="0.2">
      <c r="B44" s="263"/>
      <c r="C44" s="1001"/>
      <c r="D44" s="1001"/>
      <c r="E44" s="1001"/>
      <c r="F44" s="263"/>
      <c r="G44" s="263"/>
      <c r="H44" s="263"/>
      <c r="I44" s="263"/>
      <c r="J44" s="263"/>
      <c r="K44" s="263"/>
      <c r="L44" s="243"/>
      <c r="M44" s="243"/>
      <c r="N44" s="243"/>
      <c r="O44" s="243"/>
    </row>
    <row r="45" spans="2:15" ht="15" x14ac:dyDescent="0.2">
      <c r="B45" s="1002"/>
      <c r="C45" s="1002"/>
      <c r="D45" s="1002"/>
      <c r="E45" s="1002"/>
      <c r="F45" s="1002"/>
      <c r="G45" s="1002"/>
      <c r="H45" s="1002"/>
      <c r="I45" s="1002"/>
      <c r="J45" s="1002"/>
      <c r="K45" s="263"/>
      <c r="L45" s="243"/>
      <c r="M45" s="243"/>
      <c r="N45" s="243"/>
      <c r="O45" s="243"/>
    </row>
    <row r="46" spans="2:15" x14ac:dyDescent="0.2">
      <c r="B46" s="1000"/>
      <c r="C46" s="1000"/>
      <c r="D46" s="1000"/>
      <c r="E46" s="1000"/>
      <c r="F46" s="1000"/>
      <c r="G46" s="1000"/>
      <c r="H46" s="1000"/>
      <c r="I46" s="1000"/>
      <c r="J46" s="1000"/>
      <c r="K46" s="1000"/>
      <c r="L46" s="1000"/>
      <c r="M46" s="1000"/>
      <c r="N46" s="1000"/>
      <c r="O46" s="1000"/>
    </row>
    <row r="47" spans="2:15" x14ac:dyDescent="0.2">
      <c r="B47" s="1003"/>
      <c r="C47" s="1003"/>
      <c r="D47" s="1003"/>
      <c r="E47" s="1003"/>
      <c r="F47" s="1003"/>
      <c r="G47" s="1003"/>
      <c r="H47" s="1003"/>
      <c r="I47" s="1003"/>
      <c r="J47" s="1003"/>
      <c r="K47" s="1003"/>
      <c r="L47" s="1003"/>
      <c r="M47" s="1003"/>
      <c r="N47" s="1003"/>
      <c r="O47" s="1003"/>
    </row>
    <row r="48" spans="2:15" ht="21" customHeight="1" x14ac:dyDescent="0.2">
      <c r="B48" s="999"/>
      <c r="C48" s="999"/>
      <c r="D48" s="999"/>
      <c r="E48" s="999"/>
      <c r="F48" s="999"/>
      <c r="G48" s="999"/>
      <c r="H48" s="999"/>
      <c r="I48" s="999"/>
      <c r="J48" s="999"/>
      <c r="K48" s="999"/>
      <c r="L48" s="999"/>
      <c r="M48" s="999"/>
      <c r="N48" s="999"/>
      <c r="O48" s="999"/>
    </row>
    <row r="50" spans="2:9" x14ac:dyDescent="0.2">
      <c r="B50" s="999"/>
      <c r="C50" s="999"/>
      <c r="D50" s="999"/>
      <c r="E50" s="999"/>
      <c r="F50" s="999"/>
      <c r="G50" s="999"/>
      <c r="H50" s="999"/>
      <c r="I50" s="999"/>
    </row>
  </sheetData>
  <sheetProtection algorithmName="SHA-512" hashValue="zUCN0pzfUhJ0cOA1pOxPlSzzRbhWHF6N9K0pMmIyuPm2plw+MJVIIECd/I6pbo5ByQO1g0q+AHWkN5JlLiF2Hg==" saltValue="rJ3lVUWRHpRxyC1+8TgL2Q==" spinCount="100000" sheet="1" objects="1" scenarios="1"/>
  <mergeCells count="49">
    <mergeCell ref="B7:C7"/>
    <mergeCell ref="B2:O2"/>
    <mergeCell ref="B3:O3"/>
    <mergeCell ref="B4:C4"/>
    <mergeCell ref="B5:C5"/>
    <mergeCell ref="B6:C6"/>
    <mergeCell ref="B17:C17"/>
    <mergeCell ref="B8:C8"/>
    <mergeCell ref="D8:O8"/>
    <mergeCell ref="B9:C10"/>
    <mergeCell ref="D9:F9"/>
    <mergeCell ref="G9:O9"/>
    <mergeCell ref="B11:C11"/>
    <mergeCell ref="B12:C12"/>
    <mergeCell ref="B13:C13"/>
    <mergeCell ref="B14:C14"/>
    <mergeCell ref="B15:C15"/>
    <mergeCell ref="B16:C16"/>
    <mergeCell ref="B29:C29"/>
    <mergeCell ref="B18:C18"/>
    <mergeCell ref="B19:C19"/>
    <mergeCell ref="B20:C20"/>
    <mergeCell ref="B21:C21"/>
    <mergeCell ref="B22:C22"/>
    <mergeCell ref="B23:C23"/>
    <mergeCell ref="B24:C24"/>
    <mergeCell ref="B25:C25"/>
    <mergeCell ref="B26:C26"/>
    <mergeCell ref="B27:C27"/>
    <mergeCell ref="B28:C28"/>
    <mergeCell ref="B42:O42"/>
    <mergeCell ref="B30:C30"/>
    <mergeCell ref="B31:C31"/>
    <mergeCell ref="B32:C32"/>
    <mergeCell ref="B33:C33"/>
    <mergeCell ref="C35:E35"/>
    <mergeCell ref="B36:J36"/>
    <mergeCell ref="B37:O37"/>
    <mergeCell ref="B38:O38"/>
    <mergeCell ref="B39:O39"/>
    <mergeCell ref="B40:O40"/>
    <mergeCell ref="B41:O41"/>
    <mergeCell ref="B50:I50"/>
    <mergeCell ref="B43:O43"/>
    <mergeCell ref="C44:E44"/>
    <mergeCell ref="B45:J45"/>
    <mergeCell ref="B46:O46"/>
    <mergeCell ref="B47:O47"/>
    <mergeCell ref="B48:O48"/>
  </mergeCells>
  <pageMargins left="0.70866141732283472" right="0.70866141732283472" top="0.74803149606299213" bottom="0.74803149606299213" header="0.31496062992125984" footer="0.31496062992125984"/>
  <pageSetup paperSize="9" scale="81" orientation="landscape" verticalDpi="1200"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56EDCE-DFAE-4CFA-86CE-39B6D2FA11EC}">
  <sheetPr>
    <tabColor theme="5" tint="-0.499984740745262"/>
    <pageSetUpPr fitToPage="1"/>
  </sheetPr>
  <dimension ref="A1:I32"/>
  <sheetViews>
    <sheetView showGridLines="0" zoomScaleNormal="100" workbookViewId="0">
      <selection activeCell="B2" sqref="B2:I2"/>
    </sheetView>
  </sheetViews>
  <sheetFormatPr defaultRowHeight="15" x14ac:dyDescent="0.25"/>
  <cols>
    <col min="1" max="1" width="9.140625" style="221"/>
    <col min="2" max="2" width="30.28515625" style="221" customWidth="1"/>
    <col min="3" max="5" width="12.5703125" style="221" customWidth="1"/>
    <col min="6" max="6" width="13" style="221" customWidth="1"/>
    <col min="7" max="7" width="12.42578125" style="221" customWidth="1"/>
    <col min="8" max="8" width="18.42578125" style="221" customWidth="1"/>
    <col min="9" max="9" width="19.140625" style="221" customWidth="1"/>
    <col min="10" max="16384" width="9.140625" style="221"/>
  </cols>
  <sheetData>
    <row r="1" spans="1:9" ht="15.75" thickBot="1" x14ac:dyDescent="0.3">
      <c r="A1" s="220"/>
    </row>
    <row r="2" spans="1:9" s="222" customFormat="1" ht="41.25" customHeight="1" thickBot="1" x14ac:dyDescent="0.3">
      <c r="A2" s="221"/>
      <c r="B2" s="977" t="s">
        <v>318</v>
      </c>
      <c r="C2" s="978"/>
      <c r="D2" s="978"/>
      <c r="E2" s="978"/>
      <c r="F2" s="978"/>
      <c r="G2" s="978"/>
      <c r="H2" s="978"/>
      <c r="I2" s="979"/>
    </row>
    <row r="3" spans="1:9" ht="15.75" x14ac:dyDescent="0.25">
      <c r="B3" s="223"/>
      <c r="C3" s="223"/>
      <c r="D3" s="223"/>
      <c r="E3" s="223"/>
      <c r="G3" s="223"/>
      <c r="H3" s="223"/>
      <c r="I3" s="264"/>
    </row>
    <row r="4" spans="1:9" ht="16.5" thickBot="1" x14ac:dyDescent="0.3">
      <c r="B4" s="223"/>
      <c r="C4" s="223"/>
      <c r="D4" s="223"/>
      <c r="E4" s="223"/>
      <c r="F4" s="265"/>
      <c r="G4" s="223"/>
      <c r="H4" s="223"/>
      <c r="I4" s="264"/>
    </row>
    <row r="5" spans="1:9" ht="16.5" customHeight="1" thickBot="1" x14ac:dyDescent="0.3">
      <c r="B5" s="224" t="s">
        <v>1180</v>
      </c>
      <c r="C5" s="991" t="s">
        <v>319</v>
      </c>
      <c r="D5" s="992"/>
      <c r="E5" s="992"/>
      <c r="F5" s="993"/>
      <c r="G5" s="994" t="s">
        <v>320</v>
      </c>
      <c r="H5" s="994" t="s">
        <v>321</v>
      </c>
      <c r="I5" s="994" t="s">
        <v>322</v>
      </c>
    </row>
    <row r="6" spans="1:9" ht="15.75" customHeight="1" thickBot="1" x14ac:dyDescent="0.3">
      <c r="B6" s="1041" t="s">
        <v>245</v>
      </c>
      <c r="C6" s="1037"/>
      <c r="D6" s="1038"/>
      <c r="E6" s="1038"/>
      <c r="F6" s="1039"/>
      <c r="G6" s="1040"/>
      <c r="H6" s="1040"/>
      <c r="I6" s="1040"/>
    </row>
    <row r="7" spans="1:9" ht="25.5" customHeight="1" thickBot="1" x14ac:dyDescent="0.3">
      <c r="B7" s="1041"/>
      <c r="C7" s="225"/>
      <c r="D7" s="991" t="s">
        <v>323</v>
      </c>
      <c r="E7" s="993"/>
      <c r="F7" s="1040" t="s">
        <v>324</v>
      </c>
      <c r="G7" s="1040"/>
      <c r="H7" s="1040"/>
      <c r="I7" s="1040"/>
    </row>
    <row r="8" spans="1:9" ht="31.5" customHeight="1" thickBot="1" x14ac:dyDescent="0.3">
      <c r="B8" s="988"/>
      <c r="C8" s="266"/>
      <c r="D8" s="267"/>
      <c r="E8" s="268" t="s">
        <v>325</v>
      </c>
      <c r="F8" s="996"/>
      <c r="G8" s="996"/>
      <c r="H8" s="996"/>
      <c r="I8" s="996"/>
    </row>
    <row r="9" spans="1:9" ht="15.75" thickBot="1" x14ac:dyDescent="0.3">
      <c r="B9" s="269" t="s">
        <v>326</v>
      </c>
      <c r="C9" s="259">
        <v>334458.69342690002</v>
      </c>
      <c r="D9" s="259">
        <v>556.15376900000001</v>
      </c>
      <c r="E9" s="259">
        <v>556.15376900000001</v>
      </c>
      <c r="F9" s="259">
        <v>334458.69342690002</v>
      </c>
      <c r="G9" s="259">
        <v>-601.43002375000003</v>
      </c>
      <c r="H9" s="270"/>
      <c r="I9" s="271">
        <v>0</v>
      </c>
    </row>
    <row r="10" spans="1:9" x14ac:dyDescent="0.25">
      <c r="B10" s="272" t="s">
        <v>327</v>
      </c>
      <c r="C10" s="252">
        <v>333724.16740390001</v>
      </c>
      <c r="D10" s="252">
        <v>446.08338099999997</v>
      </c>
      <c r="E10" s="252">
        <v>446.08338099999997</v>
      </c>
      <c r="F10" s="252">
        <v>333724.16740390001</v>
      </c>
      <c r="G10" s="252">
        <v>-514.40106575000004</v>
      </c>
      <c r="H10" s="273"/>
      <c r="I10" s="274">
        <v>0</v>
      </c>
    </row>
    <row r="11" spans="1:9" x14ac:dyDescent="0.25">
      <c r="B11" s="275" t="s">
        <v>328</v>
      </c>
      <c r="C11" s="252">
        <v>578.69772399999999</v>
      </c>
      <c r="D11" s="252">
        <v>87.836951999999997</v>
      </c>
      <c r="E11" s="252">
        <v>87.836951999999997</v>
      </c>
      <c r="F11" s="252">
        <v>578.69772399999999</v>
      </c>
      <c r="G11" s="252">
        <v>-70.823149999999998</v>
      </c>
      <c r="H11" s="276"/>
      <c r="I11" s="277">
        <v>0</v>
      </c>
    </row>
    <row r="12" spans="1:9" x14ac:dyDescent="0.25">
      <c r="B12" s="275" t="s">
        <v>331</v>
      </c>
      <c r="C12" s="252">
        <v>79.402499000000006</v>
      </c>
      <c r="D12" s="252" t="s">
        <v>980</v>
      </c>
      <c r="E12" s="252" t="s">
        <v>980</v>
      </c>
      <c r="F12" s="252">
        <v>79.402499000000006</v>
      </c>
      <c r="G12" s="252">
        <v>-3.6683349999999999</v>
      </c>
      <c r="H12" s="276"/>
      <c r="I12" s="277">
        <v>0</v>
      </c>
    </row>
    <row r="13" spans="1:9" x14ac:dyDescent="0.25">
      <c r="B13" s="275" t="s">
        <v>1098</v>
      </c>
      <c r="C13" s="252">
        <v>22.233436000000001</v>
      </c>
      <c r="D13" s="252">
        <v>22.233436000000001</v>
      </c>
      <c r="E13" s="252">
        <v>22.233436000000001</v>
      </c>
      <c r="F13" s="252">
        <v>22.233436000000001</v>
      </c>
      <c r="G13" s="252">
        <v>-11.563726000000001</v>
      </c>
      <c r="H13" s="276"/>
      <c r="I13" s="277">
        <v>0</v>
      </c>
    </row>
    <row r="14" spans="1:9" x14ac:dyDescent="0.25">
      <c r="B14" s="275" t="s">
        <v>329</v>
      </c>
      <c r="C14" s="252">
        <v>21.82929</v>
      </c>
      <c r="D14" s="252" t="s">
        <v>980</v>
      </c>
      <c r="E14" s="252" t="s">
        <v>980</v>
      </c>
      <c r="F14" s="252">
        <v>21.82929</v>
      </c>
      <c r="G14" s="252">
        <v>-0.73728199999999999</v>
      </c>
      <c r="H14" s="276"/>
      <c r="I14" s="277">
        <v>0</v>
      </c>
    </row>
    <row r="15" spans="1:9" x14ac:dyDescent="0.25">
      <c r="B15" s="275" t="s">
        <v>330</v>
      </c>
      <c r="C15" s="252">
        <v>12.723369999999999</v>
      </c>
      <c r="D15" s="252" t="s">
        <v>980</v>
      </c>
      <c r="E15" s="252" t="s">
        <v>980</v>
      </c>
      <c r="F15" s="252">
        <v>12.723369999999999</v>
      </c>
      <c r="G15" s="252">
        <v>-9.3696000000000002E-2</v>
      </c>
      <c r="H15" s="276"/>
      <c r="I15" s="277">
        <v>0</v>
      </c>
    </row>
    <row r="16" spans="1:9" x14ac:dyDescent="0.25">
      <c r="B16" s="275" t="s">
        <v>1099</v>
      </c>
      <c r="C16" s="252">
        <v>11.524990000000001</v>
      </c>
      <c r="D16" s="252" t="s">
        <v>980</v>
      </c>
      <c r="E16" s="252" t="s">
        <v>980</v>
      </c>
      <c r="F16" s="252">
        <v>11.524990000000001</v>
      </c>
      <c r="G16" s="252">
        <v>-8.2933999999999994E-2</v>
      </c>
      <c r="H16" s="276"/>
      <c r="I16" s="277">
        <v>0</v>
      </c>
    </row>
    <row r="17" spans="2:9" x14ac:dyDescent="0.25">
      <c r="B17" s="278" t="s">
        <v>1100</v>
      </c>
      <c r="C17" s="252">
        <v>8.1147139999999993</v>
      </c>
      <c r="D17" s="252" t="s">
        <v>980</v>
      </c>
      <c r="E17" s="252" t="s">
        <v>980</v>
      </c>
      <c r="F17" s="252">
        <v>8.1147139999999993</v>
      </c>
      <c r="G17" s="252">
        <v>-5.9834999999999999E-2</v>
      </c>
      <c r="H17" s="276"/>
      <c r="I17" s="277">
        <v>0</v>
      </c>
    </row>
    <row r="18" spans="2:9" x14ac:dyDescent="0.25">
      <c r="B18" s="275" t="s">
        <v>467</v>
      </c>
      <c r="C18" s="252">
        <v>0</v>
      </c>
      <c r="D18" s="252">
        <v>0</v>
      </c>
      <c r="E18" s="252">
        <v>0</v>
      </c>
      <c r="F18" s="252">
        <v>0</v>
      </c>
      <c r="G18" s="252">
        <v>0</v>
      </c>
      <c r="H18" s="276"/>
      <c r="I18" s="277">
        <v>0</v>
      </c>
    </row>
    <row r="19" spans="2:9" s="282" customFormat="1" ht="15" customHeight="1" thickBot="1" x14ac:dyDescent="0.25">
      <c r="B19" s="279" t="s">
        <v>332</v>
      </c>
      <c r="C19" s="256">
        <v>0</v>
      </c>
      <c r="D19" s="256">
        <v>0</v>
      </c>
      <c r="E19" s="256">
        <v>0</v>
      </c>
      <c r="F19" s="256">
        <v>0</v>
      </c>
      <c r="G19" s="256">
        <v>0</v>
      </c>
      <c r="H19" s="280"/>
      <c r="I19" s="281">
        <v>0</v>
      </c>
    </row>
    <row r="20" spans="2:9" ht="15.75" thickBot="1" x14ac:dyDescent="0.3">
      <c r="B20" s="234" t="s">
        <v>333</v>
      </c>
      <c r="C20" s="283">
        <v>0</v>
      </c>
      <c r="D20" s="283">
        <v>0</v>
      </c>
      <c r="E20" s="283">
        <v>0</v>
      </c>
      <c r="F20" s="284"/>
      <c r="G20" s="284"/>
      <c r="H20" s="283">
        <v>0</v>
      </c>
      <c r="I20" s="285"/>
    </row>
    <row r="21" spans="2:9" x14ac:dyDescent="0.25">
      <c r="B21" s="272" t="s">
        <v>327</v>
      </c>
      <c r="C21" s="252">
        <v>0</v>
      </c>
      <c r="D21" s="252">
        <v>0</v>
      </c>
      <c r="E21" s="252">
        <v>0</v>
      </c>
      <c r="F21" s="286"/>
      <c r="G21" s="286"/>
      <c r="H21" s="252">
        <v>0</v>
      </c>
      <c r="I21" s="287"/>
    </row>
    <row r="22" spans="2:9" x14ac:dyDescent="0.25">
      <c r="B22" s="275" t="s">
        <v>328</v>
      </c>
      <c r="C22" s="252">
        <v>0</v>
      </c>
      <c r="D22" s="252">
        <v>0</v>
      </c>
      <c r="E22" s="252">
        <v>0</v>
      </c>
      <c r="F22" s="288"/>
      <c r="G22" s="288"/>
      <c r="H22" s="252">
        <v>0</v>
      </c>
      <c r="I22" s="289"/>
    </row>
    <row r="23" spans="2:9" x14ac:dyDescent="0.25">
      <c r="B23" s="275" t="s">
        <v>331</v>
      </c>
      <c r="C23" s="252">
        <v>0</v>
      </c>
      <c r="D23" s="252">
        <v>0</v>
      </c>
      <c r="E23" s="252">
        <v>0</v>
      </c>
      <c r="F23" s="290"/>
      <c r="G23" s="290"/>
      <c r="H23" s="252">
        <v>0</v>
      </c>
      <c r="I23" s="291"/>
    </row>
    <row r="24" spans="2:9" x14ac:dyDescent="0.25">
      <c r="B24" s="275" t="s">
        <v>1098</v>
      </c>
      <c r="C24" s="252">
        <v>0</v>
      </c>
      <c r="D24" s="252">
        <v>0</v>
      </c>
      <c r="E24" s="252">
        <v>0</v>
      </c>
      <c r="F24" s="290"/>
      <c r="G24" s="290"/>
      <c r="H24" s="252">
        <v>0</v>
      </c>
      <c r="I24" s="292"/>
    </row>
    <row r="25" spans="2:9" x14ac:dyDescent="0.25">
      <c r="B25" s="275" t="s">
        <v>329</v>
      </c>
      <c r="C25" s="252">
        <v>0</v>
      </c>
      <c r="D25" s="252">
        <v>0</v>
      </c>
      <c r="E25" s="252">
        <v>0</v>
      </c>
      <c r="F25" s="290"/>
      <c r="G25" s="290"/>
      <c r="H25" s="252">
        <v>0</v>
      </c>
      <c r="I25" s="292"/>
    </row>
    <row r="26" spans="2:9" x14ac:dyDescent="0.25">
      <c r="B26" s="275" t="s">
        <v>330</v>
      </c>
      <c r="C26" s="252">
        <v>0</v>
      </c>
      <c r="D26" s="252">
        <v>0</v>
      </c>
      <c r="E26" s="252">
        <v>0</v>
      </c>
      <c r="F26" s="290"/>
      <c r="G26" s="290"/>
      <c r="H26" s="252">
        <v>0</v>
      </c>
      <c r="I26" s="292"/>
    </row>
    <row r="27" spans="2:9" x14ac:dyDescent="0.25">
      <c r="B27" s="275" t="s">
        <v>1099</v>
      </c>
      <c r="C27" s="252">
        <v>0</v>
      </c>
      <c r="D27" s="252">
        <v>0</v>
      </c>
      <c r="E27" s="252">
        <v>0</v>
      </c>
      <c r="F27" s="290"/>
      <c r="G27" s="290"/>
      <c r="H27" s="252">
        <v>0</v>
      </c>
      <c r="I27" s="292"/>
    </row>
    <row r="28" spans="2:9" x14ac:dyDescent="0.25">
      <c r="B28" s="278" t="s">
        <v>1100</v>
      </c>
      <c r="C28" s="252">
        <v>0</v>
      </c>
      <c r="D28" s="252">
        <v>0</v>
      </c>
      <c r="E28" s="252">
        <v>0</v>
      </c>
      <c r="F28" s="290"/>
      <c r="G28" s="290"/>
      <c r="H28" s="252">
        <v>0</v>
      </c>
      <c r="I28" s="292"/>
    </row>
    <row r="29" spans="2:9" x14ac:dyDescent="0.25">
      <c r="B29" s="275" t="s">
        <v>467</v>
      </c>
      <c r="C29" s="252">
        <v>0</v>
      </c>
      <c r="D29" s="252">
        <v>0</v>
      </c>
      <c r="E29" s="252">
        <v>0</v>
      </c>
      <c r="F29" s="290"/>
      <c r="G29" s="290"/>
      <c r="H29" s="252">
        <v>0</v>
      </c>
      <c r="I29" s="292"/>
    </row>
    <row r="30" spans="2:9" ht="15.75" thickBot="1" x14ac:dyDescent="0.3">
      <c r="B30" s="279" t="s">
        <v>332</v>
      </c>
      <c r="C30" s="252">
        <v>0</v>
      </c>
      <c r="D30" s="252">
        <v>0</v>
      </c>
      <c r="E30" s="252">
        <v>0</v>
      </c>
      <c r="F30" s="290"/>
      <c r="G30" s="290"/>
      <c r="H30" s="252">
        <v>0</v>
      </c>
      <c r="I30" s="292"/>
    </row>
    <row r="31" spans="2:9" ht="15.75" thickBot="1" x14ac:dyDescent="0.3">
      <c r="B31" s="293" t="s">
        <v>179</v>
      </c>
      <c r="C31" s="259">
        <v>334458.69342690002</v>
      </c>
      <c r="D31" s="259">
        <v>556.15376900000001</v>
      </c>
      <c r="E31" s="259">
        <v>556.15376900000001</v>
      </c>
      <c r="F31" s="259">
        <v>334458.69342690002</v>
      </c>
      <c r="G31" s="259">
        <v>-601.43002375000003</v>
      </c>
      <c r="H31" s="259">
        <v>0</v>
      </c>
      <c r="I31" s="259">
        <v>0</v>
      </c>
    </row>
    <row r="32" spans="2:9" x14ac:dyDescent="0.25">
      <c r="C32" s="294"/>
      <c r="D32" s="294"/>
      <c r="E32" s="294"/>
      <c r="F32" s="294"/>
      <c r="G32" s="294"/>
      <c r="H32" s="294"/>
      <c r="I32" s="294"/>
    </row>
  </sheetData>
  <sheetProtection algorithmName="SHA-512" hashValue="pRdIhOougB8yZvwOWkJVSB8SVgJTTQ4c7jFMvZVB4fqf5JkHSLWQflcKJoTC+PWudQ8Xj46OTmqYsKcHVN0IAw==" saltValue="C3gpZflFWfMFYCvUjtnJwQ==" spinCount="100000" sheet="1" objects="1" scenarios="1"/>
  <mergeCells count="8">
    <mergeCell ref="B2:I2"/>
    <mergeCell ref="C5:F6"/>
    <mergeCell ref="G5:G8"/>
    <mergeCell ref="H5:H8"/>
    <mergeCell ref="I5:I8"/>
    <mergeCell ref="B6:B8"/>
    <mergeCell ref="D7:E7"/>
    <mergeCell ref="F7:F8"/>
  </mergeCells>
  <pageMargins left="0.70866141732283472" right="0.70866141732283472" top="0.74803149606299213" bottom="0.74803149606299213" header="0.31496062992125984" footer="0.31496062992125984"/>
  <pageSetup paperSize="9" scale="68"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1B6AFA-BA8D-4351-9362-CECEDF0D2398}">
  <sheetPr>
    <tabColor theme="5" tint="-0.499984740745262"/>
    <pageSetUpPr fitToPage="1"/>
  </sheetPr>
  <dimension ref="A1:L28"/>
  <sheetViews>
    <sheetView showGridLines="0" zoomScaleNormal="100" workbookViewId="0">
      <selection activeCell="B2" sqref="B2:H2"/>
    </sheetView>
  </sheetViews>
  <sheetFormatPr defaultRowHeight="15" x14ac:dyDescent="0.25"/>
  <cols>
    <col min="1" max="1" width="9.140625" style="221"/>
    <col min="2" max="2" width="32.42578125" style="221" customWidth="1"/>
    <col min="3" max="3" width="13" style="221" customWidth="1"/>
    <col min="4" max="4" width="12.5703125" style="221" customWidth="1"/>
    <col min="5" max="5" width="13.28515625" style="221" customWidth="1"/>
    <col min="6" max="6" width="21.5703125" style="221" customWidth="1"/>
    <col min="7" max="7" width="12.28515625" style="221" customWidth="1"/>
    <col min="8" max="8" width="18.28515625" style="221" customWidth="1"/>
    <col min="9" max="9" width="9.42578125" style="221" bestFit="1" customWidth="1"/>
    <col min="10" max="16384" width="9.140625" style="221"/>
  </cols>
  <sheetData>
    <row r="1" spans="1:8" ht="15.75" thickBot="1" x14ac:dyDescent="0.3">
      <c r="A1" s="220"/>
    </row>
    <row r="2" spans="1:8" s="222" customFormat="1" ht="18.75" thickBot="1" x14ac:dyDescent="0.3">
      <c r="A2" s="221"/>
      <c r="B2" s="977" t="s">
        <v>334</v>
      </c>
      <c r="C2" s="978"/>
      <c r="D2" s="978"/>
      <c r="E2" s="978"/>
      <c r="F2" s="978"/>
      <c r="G2" s="978"/>
      <c r="H2" s="979"/>
    </row>
    <row r="3" spans="1:8" s="296" customFormat="1" x14ac:dyDescent="0.25">
      <c r="A3" s="221"/>
      <c r="B3" s="295"/>
      <c r="C3" s="221"/>
      <c r="D3" s="221"/>
      <c r="E3" s="221"/>
      <c r="F3" s="295"/>
    </row>
    <row r="4" spans="1:8" ht="15.75" x14ac:dyDescent="0.25">
      <c r="B4" s="223"/>
      <c r="F4" s="223"/>
    </row>
    <row r="5" spans="1:8" ht="15.75" thickBot="1" x14ac:dyDescent="0.3">
      <c r="B5" s="297"/>
      <c r="C5" s="298"/>
      <c r="D5" s="298"/>
      <c r="E5" s="298"/>
      <c r="F5" s="298"/>
    </row>
    <row r="6" spans="1:8" ht="15.75" thickBot="1" x14ac:dyDescent="0.3">
      <c r="B6" s="224" t="s">
        <v>1180</v>
      </c>
      <c r="C6" s="1042" t="s">
        <v>335</v>
      </c>
      <c r="D6" s="1043"/>
      <c r="E6" s="1043"/>
      <c r="F6" s="1044"/>
      <c r="G6" s="1045" t="s">
        <v>320</v>
      </c>
      <c r="H6" s="1045" t="s">
        <v>322</v>
      </c>
    </row>
    <row r="7" spans="1:8" ht="15.75" thickBot="1" x14ac:dyDescent="0.3">
      <c r="B7" s="987" t="s">
        <v>245</v>
      </c>
      <c r="C7" s="1048"/>
      <c r="D7" s="1042" t="s">
        <v>323</v>
      </c>
      <c r="E7" s="1044"/>
      <c r="F7" s="1045" t="s">
        <v>336</v>
      </c>
      <c r="G7" s="1046"/>
      <c r="H7" s="1046"/>
    </row>
    <row r="8" spans="1:8" ht="25.5" customHeight="1" thickBot="1" x14ac:dyDescent="0.3">
      <c r="B8" s="988"/>
      <c r="C8" s="1049"/>
      <c r="D8" s="299"/>
      <c r="E8" s="300" t="s">
        <v>325</v>
      </c>
      <c r="F8" s="1047"/>
      <c r="G8" s="1047"/>
      <c r="H8" s="1047"/>
    </row>
    <row r="9" spans="1:8" x14ac:dyDescent="0.25">
      <c r="B9" s="301" t="s">
        <v>337</v>
      </c>
      <c r="C9" s="302">
        <v>0</v>
      </c>
      <c r="D9" s="303">
        <v>0</v>
      </c>
      <c r="E9" s="303">
        <v>0</v>
      </c>
      <c r="F9" s="303">
        <v>0</v>
      </c>
      <c r="G9" s="303">
        <v>0</v>
      </c>
      <c r="H9" s="303">
        <v>0</v>
      </c>
    </row>
    <row r="10" spans="1:8" x14ac:dyDescent="0.25">
      <c r="B10" s="304" t="s">
        <v>338</v>
      </c>
      <c r="C10" s="305">
        <v>0</v>
      </c>
      <c r="D10" s="306">
        <v>0</v>
      </c>
      <c r="E10" s="306">
        <v>0</v>
      </c>
      <c r="F10" s="306">
        <v>0</v>
      </c>
      <c r="G10" s="306">
        <v>0</v>
      </c>
      <c r="H10" s="306">
        <v>0</v>
      </c>
    </row>
    <row r="11" spans="1:8" x14ac:dyDescent="0.25">
      <c r="B11" s="304" t="s">
        <v>339</v>
      </c>
      <c r="C11" s="305">
        <v>0</v>
      </c>
      <c r="D11" s="306">
        <v>0</v>
      </c>
      <c r="E11" s="306">
        <v>0</v>
      </c>
      <c r="F11" s="306">
        <v>0</v>
      </c>
      <c r="G11" s="306">
        <v>0</v>
      </c>
      <c r="H11" s="306">
        <v>0</v>
      </c>
    </row>
    <row r="12" spans="1:8" x14ac:dyDescent="0.25">
      <c r="B12" s="304" t="s">
        <v>340</v>
      </c>
      <c r="C12" s="305">
        <v>0</v>
      </c>
      <c r="D12" s="306">
        <v>0</v>
      </c>
      <c r="E12" s="306">
        <v>0</v>
      </c>
      <c r="F12" s="306">
        <v>0</v>
      </c>
      <c r="G12" s="306">
        <v>0</v>
      </c>
      <c r="H12" s="306">
        <v>0</v>
      </c>
    </row>
    <row r="13" spans="1:8" x14ac:dyDescent="0.25">
      <c r="B13" s="304" t="s">
        <v>341</v>
      </c>
      <c r="C13" s="305">
        <v>0</v>
      </c>
      <c r="D13" s="306">
        <v>0</v>
      </c>
      <c r="E13" s="306">
        <v>0</v>
      </c>
      <c r="F13" s="306">
        <v>0</v>
      </c>
      <c r="G13" s="306">
        <v>0</v>
      </c>
      <c r="H13" s="306">
        <v>0</v>
      </c>
    </row>
    <row r="14" spans="1:8" x14ac:dyDescent="0.25">
      <c r="B14" s="304" t="s">
        <v>342</v>
      </c>
      <c r="C14" s="305">
        <v>0</v>
      </c>
      <c r="D14" s="306">
        <v>0</v>
      </c>
      <c r="E14" s="306">
        <v>0</v>
      </c>
      <c r="F14" s="306">
        <v>0</v>
      </c>
      <c r="G14" s="306">
        <v>0</v>
      </c>
      <c r="H14" s="306">
        <v>0</v>
      </c>
    </row>
    <row r="15" spans="1:8" x14ac:dyDescent="0.25">
      <c r="B15" s="304" t="s">
        <v>343</v>
      </c>
      <c r="C15" s="305">
        <v>0</v>
      </c>
      <c r="D15" s="306">
        <v>0</v>
      </c>
      <c r="E15" s="306">
        <v>0</v>
      </c>
      <c r="F15" s="306">
        <v>0</v>
      </c>
      <c r="G15" s="306">
        <v>0</v>
      </c>
      <c r="H15" s="306">
        <v>0</v>
      </c>
    </row>
    <row r="16" spans="1:8" x14ac:dyDescent="0.25">
      <c r="B16" s="304" t="s">
        <v>344</v>
      </c>
      <c r="C16" s="305">
        <v>0</v>
      </c>
      <c r="D16" s="306">
        <v>0</v>
      </c>
      <c r="E16" s="306">
        <v>0</v>
      </c>
      <c r="F16" s="306">
        <v>0</v>
      </c>
      <c r="G16" s="306">
        <v>0</v>
      </c>
      <c r="H16" s="306">
        <v>0</v>
      </c>
    </row>
    <row r="17" spans="2:12" x14ac:dyDescent="0.25">
      <c r="B17" s="304" t="s">
        <v>345</v>
      </c>
      <c r="C17" s="305">
        <v>0</v>
      </c>
      <c r="D17" s="306">
        <v>0</v>
      </c>
      <c r="E17" s="306">
        <v>0</v>
      </c>
      <c r="F17" s="306">
        <v>0</v>
      </c>
      <c r="G17" s="306">
        <v>0</v>
      </c>
      <c r="H17" s="306">
        <v>0</v>
      </c>
    </row>
    <row r="18" spans="2:12" x14ac:dyDescent="0.25">
      <c r="B18" s="304" t="s">
        <v>346</v>
      </c>
      <c r="C18" s="305">
        <v>0</v>
      </c>
      <c r="D18" s="306">
        <v>0</v>
      </c>
      <c r="E18" s="306">
        <v>0</v>
      </c>
      <c r="F18" s="306">
        <v>0</v>
      </c>
      <c r="G18" s="306">
        <v>0</v>
      </c>
      <c r="H18" s="306">
        <v>0</v>
      </c>
    </row>
    <row r="19" spans="2:12" x14ac:dyDescent="0.25">
      <c r="B19" s="304" t="s">
        <v>347</v>
      </c>
      <c r="C19" s="305">
        <v>0</v>
      </c>
      <c r="D19" s="306">
        <v>0</v>
      </c>
      <c r="E19" s="306">
        <v>0</v>
      </c>
      <c r="F19" s="306">
        <v>0</v>
      </c>
      <c r="G19" s="306">
        <v>0</v>
      </c>
      <c r="H19" s="306">
        <v>0</v>
      </c>
    </row>
    <row r="20" spans="2:12" x14ac:dyDescent="0.25">
      <c r="B20" s="304" t="s">
        <v>348</v>
      </c>
      <c r="C20" s="305">
        <v>0</v>
      </c>
      <c r="D20" s="306">
        <v>0</v>
      </c>
      <c r="E20" s="306">
        <v>0</v>
      </c>
      <c r="F20" s="306">
        <v>0</v>
      </c>
      <c r="G20" s="306">
        <v>0</v>
      </c>
      <c r="H20" s="306">
        <v>0</v>
      </c>
    </row>
    <row r="21" spans="2:12" x14ac:dyDescent="0.25">
      <c r="B21" s="304" t="s">
        <v>349</v>
      </c>
      <c r="C21" s="305">
        <v>0</v>
      </c>
      <c r="D21" s="306">
        <v>0</v>
      </c>
      <c r="E21" s="306">
        <v>0</v>
      </c>
      <c r="F21" s="306">
        <v>0</v>
      </c>
      <c r="G21" s="306">
        <v>0</v>
      </c>
      <c r="H21" s="306">
        <v>0</v>
      </c>
    </row>
    <row r="22" spans="2:12" x14ac:dyDescent="0.25">
      <c r="B22" s="304" t="s">
        <v>350</v>
      </c>
      <c r="C22" s="305">
        <v>0</v>
      </c>
      <c r="D22" s="306">
        <v>0</v>
      </c>
      <c r="E22" s="306">
        <v>0</v>
      </c>
      <c r="F22" s="306">
        <v>0</v>
      </c>
      <c r="G22" s="306">
        <v>0</v>
      </c>
      <c r="H22" s="306">
        <v>0</v>
      </c>
    </row>
    <row r="23" spans="2:12" ht="21" x14ac:dyDescent="0.25">
      <c r="B23" s="304" t="s">
        <v>351</v>
      </c>
      <c r="C23" s="305">
        <v>0</v>
      </c>
      <c r="D23" s="306">
        <v>0</v>
      </c>
      <c r="E23" s="306">
        <v>0</v>
      </c>
      <c r="F23" s="306">
        <v>0</v>
      </c>
      <c r="G23" s="306">
        <v>0</v>
      </c>
      <c r="H23" s="306">
        <v>0</v>
      </c>
    </row>
    <row r="24" spans="2:12" x14ac:dyDescent="0.25">
      <c r="B24" s="304" t="s">
        <v>352</v>
      </c>
      <c r="C24" s="305">
        <v>0</v>
      </c>
      <c r="D24" s="306">
        <v>0</v>
      </c>
      <c r="E24" s="306">
        <v>0</v>
      </c>
      <c r="F24" s="306">
        <v>0</v>
      </c>
      <c r="G24" s="306">
        <v>0</v>
      </c>
      <c r="H24" s="306">
        <v>0</v>
      </c>
    </row>
    <row r="25" spans="2:12" x14ac:dyDescent="0.25">
      <c r="B25" s="304" t="s">
        <v>353</v>
      </c>
      <c r="C25" s="305">
        <v>0</v>
      </c>
      <c r="D25" s="306">
        <v>0</v>
      </c>
      <c r="E25" s="306">
        <v>0</v>
      </c>
      <c r="F25" s="306">
        <v>0</v>
      </c>
      <c r="G25" s="306">
        <v>0</v>
      </c>
      <c r="H25" s="306">
        <v>0</v>
      </c>
    </row>
    <row r="26" spans="2:12" x14ac:dyDescent="0.25">
      <c r="B26" s="304" t="s">
        <v>354</v>
      </c>
      <c r="C26" s="305">
        <v>0</v>
      </c>
      <c r="D26" s="306">
        <v>0</v>
      </c>
      <c r="E26" s="306">
        <v>0</v>
      </c>
      <c r="F26" s="306">
        <v>0</v>
      </c>
      <c r="G26" s="306">
        <v>0</v>
      </c>
      <c r="H26" s="306">
        <v>0</v>
      </c>
    </row>
    <row r="27" spans="2:12" ht="15.75" thickBot="1" x14ac:dyDescent="0.3">
      <c r="B27" s="233" t="s">
        <v>355</v>
      </c>
      <c r="C27" s="307">
        <v>0</v>
      </c>
      <c r="D27" s="308">
        <v>0</v>
      </c>
      <c r="E27" s="308">
        <v>0</v>
      </c>
      <c r="F27" s="308">
        <v>0</v>
      </c>
      <c r="G27" s="308">
        <v>0</v>
      </c>
      <c r="H27" s="308">
        <v>0</v>
      </c>
    </row>
    <row r="28" spans="2:12" ht="15.75" thickBot="1" x14ac:dyDescent="0.3">
      <c r="B28" s="234" t="s">
        <v>179</v>
      </c>
      <c r="C28" s="309">
        <v>0</v>
      </c>
      <c r="D28" s="310">
        <v>0</v>
      </c>
      <c r="E28" s="310">
        <v>0</v>
      </c>
      <c r="F28" s="310">
        <v>0</v>
      </c>
      <c r="G28" s="310">
        <v>0</v>
      </c>
      <c r="H28" s="310">
        <v>0</v>
      </c>
      <c r="I28" s="294"/>
      <c r="J28" s="294"/>
      <c r="K28" s="294"/>
      <c r="L28" s="294"/>
    </row>
  </sheetData>
  <sheetProtection algorithmName="SHA-512" hashValue="fgy8prUzWzGeroN+3wzdOXw+vvQCE9CS/UC7U5Apfiw5IVyNSGyIr9x08ei9gw6cSiavVVhQJVJsbozekTj9+A==" saltValue="fEKoqd3VWqMkrxmB24m+Yw==" spinCount="100000" sheet="1" objects="1" scenarios="1"/>
  <mergeCells count="8">
    <mergeCell ref="B2:H2"/>
    <mergeCell ref="C6:F6"/>
    <mergeCell ref="G6:G8"/>
    <mergeCell ref="H6:H8"/>
    <mergeCell ref="B7:B8"/>
    <mergeCell ref="C7:C8"/>
    <mergeCell ref="D7:E7"/>
    <mergeCell ref="F7:F8"/>
  </mergeCells>
  <pageMargins left="0.70866141732283472" right="0.70866141732283472" top="0.74803149606299213" bottom="0.74803149606299213" header="0.31496062992125984" footer="0.31496062992125984"/>
  <pageSetup paperSize="9" scale="72"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A7B0E1-7539-4BF8-B484-239F4F33BEA7}">
  <sheetPr>
    <tabColor theme="5" tint="-0.499984740745262"/>
    <pageSetUpPr fitToPage="1"/>
  </sheetPr>
  <dimension ref="B1:Y58"/>
  <sheetViews>
    <sheetView showGridLines="0" zoomScaleNormal="100" workbookViewId="0">
      <selection activeCell="B2" sqref="B2:O2"/>
    </sheetView>
  </sheetViews>
  <sheetFormatPr defaultColWidth="9.140625" defaultRowHeight="15" x14ac:dyDescent="0.25"/>
  <cols>
    <col min="1" max="2" width="9.140625" style="311"/>
    <col min="3" max="3" width="17.42578125" style="311" customWidth="1"/>
    <col min="4" max="4" width="8.28515625" style="311" bestFit="1" customWidth="1"/>
    <col min="5" max="5" width="9.140625" style="311" bestFit="1" customWidth="1"/>
    <col min="6" max="6" width="16.140625" style="311" customWidth="1"/>
    <col min="7" max="7" width="6.5703125" style="311" bestFit="1" customWidth="1"/>
    <col min="8" max="8" width="15" style="311" customWidth="1"/>
    <col min="9" max="9" width="5.7109375" style="311" bestFit="1" customWidth="1"/>
    <col min="10" max="15" width="12.5703125" style="311" customWidth="1"/>
    <col min="16" max="16384" width="9.140625" style="311"/>
  </cols>
  <sheetData>
    <row r="1" spans="2:25" ht="15.75" thickBot="1" x14ac:dyDescent="0.3"/>
    <row r="2" spans="2:25" ht="18.75" thickBot="1" x14ac:dyDescent="0.3">
      <c r="B2" s="977" t="s">
        <v>356</v>
      </c>
      <c r="C2" s="978"/>
      <c r="D2" s="978"/>
      <c r="E2" s="978"/>
      <c r="F2" s="978"/>
      <c r="G2" s="978"/>
      <c r="H2" s="978"/>
      <c r="I2" s="978"/>
      <c r="J2" s="978"/>
      <c r="K2" s="978"/>
      <c r="L2" s="978"/>
      <c r="M2" s="978"/>
      <c r="N2" s="978"/>
      <c r="O2" s="979"/>
      <c r="P2" s="312"/>
      <c r="Q2" s="312"/>
      <c r="R2" s="312"/>
      <c r="S2" s="312"/>
      <c r="T2" s="312"/>
      <c r="U2" s="312"/>
      <c r="V2" s="312"/>
      <c r="W2" s="312"/>
      <c r="X2" s="312"/>
      <c r="Y2" s="313"/>
    </row>
    <row r="3" spans="2:25" ht="15.75" x14ac:dyDescent="0.25">
      <c r="B3" s="1060"/>
      <c r="C3" s="1060"/>
      <c r="D3" s="312"/>
      <c r="E3" s="314"/>
      <c r="F3" s="312"/>
      <c r="G3" s="312"/>
      <c r="H3" s="312"/>
      <c r="I3" s="312"/>
      <c r="J3" s="312"/>
      <c r="K3" s="312"/>
      <c r="L3" s="312"/>
      <c r="M3" s="312"/>
      <c r="N3" s="312"/>
      <c r="O3" s="312"/>
      <c r="P3" s="312"/>
      <c r="Q3" s="312"/>
      <c r="R3" s="312"/>
      <c r="S3" s="312"/>
      <c r="T3" s="312"/>
      <c r="U3" s="312"/>
      <c r="V3" s="312"/>
      <c r="W3" s="312"/>
      <c r="X3" s="312"/>
      <c r="Y3" s="313"/>
    </row>
    <row r="4" spans="2:25" ht="16.5" thickBot="1" x14ac:dyDescent="0.3">
      <c r="B4" s="1060"/>
      <c r="C4" s="1060"/>
      <c r="D4" s="315"/>
      <c r="E4" s="315"/>
      <c r="F4" s="315"/>
      <c r="G4" s="315"/>
      <c r="H4" s="315"/>
      <c r="I4" s="315"/>
      <c r="J4" s="315"/>
      <c r="K4" s="315"/>
      <c r="L4" s="315"/>
      <c r="M4" s="315"/>
      <c r="N4" s="315"/>
      <c r="O4" s="315"/>
      <c r="P4" s="312"/>
      <c r="Q4" s="312"/>
      <c r="R4" s="312"/>
      <c r="S4" s="312"/>
      <c r="T4" s="312"/>
      <c r="U4" s="312"/>
      <c r="V4" s="312"/>
      <c r="W4" s="312"/>
      <c r="X4" s="312"/>
      <c r="Y4" s="313"/>
    </row>
    <row r="5" spans="2:25" ht="29.25" customHeight="1" thickBot="1" x14ac:dyDescent="0.3">
      <c r="B5" s="1074" t="s">
        <v>1180</v>
      </c>
      <c r="C5" s="988"/>
      <c r="D5" s="1075" t="s">
        <v>357</v>
      </c>
      <c r="E5" s="1076"/>
      <c r="F5" s="1076"/>
      <c r="G5" s="1076"/>
      <c r="H5" s="1076"/>
      <c r="I5" s="1076"/>
      <c r="J5" s="1076"/>
      <c r="K5" s="1076"/>
      <c r="L5" s="1076"/>
      <c r="M5" s="1076"/>
      <c r="N5" s="1076"/>
      <c r="O5" s="1077"/>
      <c r="P5" s="312"/>
      <c r="Q5" s="312"/>
      <c r="R5" s="312"/>
      <c r="S5" s="312"/>
      <c r="T5" s="312"/>
      <c r="U5" s="312"/>
      <c r="V5" s="312"/>
      <c r="W5" s="312"/>
      <c r="X5" s="312"/>
      <c r="Y5" s="313"/>
    </row>
    <row r="6" spans="2:25" ht="16.5" thickBot="1" x14ac:dyDescent="0.3">
      <c r="B6" s="1078" t="s">
        <v>245</v>
      </c>
      <c r="C6" s="1079"/>
      <c r="D6" s="1084"/>
      <c r="E6" s="316" t="s">
        <v>358</v>
      </c>
      <c r="F6" s="317"/>
      <c r="G6" s="1075" t="s">
        <v>359</v>
      </c>
      <c r="H6" s="1076"/>
      <c r="I6" s="1076"/>
      <c r="J6" s="1076"/>
      <c r="K6" s="1076"/>
      <c r="L6" s="1076"/>
      <c r="M6" s="1076"/>
      <c r="N6" s="1076"/>
      <c r="O6" s="1077"/>
      <c r="P6" s="312"/>
      <c r="Q6" s="312"/>
      <c r="R6" s="312"/>
      <c r="S6" s="312"/>
      <c r="T6" s="312"/>
      <c r="U6" s="312"/>
      <c r="V6" s="312"/>
      <c r="W6" s="312"/>
      <c r="X6" s="312"/>
      <c r="Y6" s="313"/>
    </row>
    <row r="7" spans="2:25" ht="24" customHeight="1" thickBot="1" x14ac:dyDescent="0.3">
      <c r="B7" s="1080"/>
      <c r="C7" s="1081"/>
      <c r="D7" s="1084"/>
      <c r="E7" s="318"/>
      <c r="F7" s="319"/>
      <c r="G7" s="320"/>
      <c r="H7" s="1086" t="s">
        <v>360</v>
      </c>
      <c r="I7" s="1088" t="s">
        <v>361</v>
      </c>
      <c r="J7" s="1089"/>
      <c r="K7" s="1089"/>
      <c r="L7" s="1089"/>
      <c r="M7" s="1089"/>
      <c r="N7" s="1089"/>
      <c r="O7" s="1090"/>
      <c r="P7" s="312"/>
      <c r="Q7" s="312"/>
      <c r="R7" s="312"/>
      <c r="S7" s="312"/>
      <c r="T7" s="312"/>
      <c r="U7" s="312"/>
      <c r="V7" s="312"/>
      <c r="W7" s="312"/>
      <c r="X7" s="312"/>
      <c r="Y7" s="313"/>
    </row>
    <row r="8" spans="2:25" ht="40.5" customHeight="1" thickBot="1" x14ac:dyDescent="0.3">
      <c r="B8" s="1082"/>
      <c r="C8" s="1083"/>
      <c r="D8" s="1085"/>
      <c r="E8" s="321"/>
      <c r="F8" s="322" t="s">
        <v>362</v>
      </c>
      <c r="G8" s="323"/>
      <c r="H8" s="1087"/>
      <c r="I8" s="323"/>
      <c r="J8" s="324" t="s">
        <v>363</v>
      </c>
      <c r="K8" s="324" t="s">
        <v>364</v>
      </c>
      <c r="L8" s="324" t="s">
        <v>365</v>
      </c>
      <c r="M8" s="324" t="s">
        <v>366</v>
      </c>
      <c r="N8" s="325" t="s">
        <v>367</v>
      </c>
      <c r="O8" s="326" t="s">
        <v>368</v>
      </c>
      <c r="P8" s="312"/>
      <c r="Q8" s="312"/>
      <c r="R8" s="312"/>
      <c r="S8" s="312"/>
      <c r="T8" s="312"/>
      <c r="U8" s="312"/>
      <c r="V8" s="312"/>
      <c r="W8" s="312"/>
      <c r="X8" s="312"/>
      <c r="Y8" s="313"/>
    </row>
    <row r="9" spans="2:25" ht="15.75" x14ac:dyDescent="0.25">
      <c r="B9" s="1068" t="s">
        <v>335</v>
      </c>
      <c r="C9" s="1069"/>
      <c r="D9" s="327">
        <v>291530.60176681</v>
      </c>
      <c r="E9" s="327">
        <v>290974.44799780997</v>
      </c>
      <c r="F9" s="327">
        <v>0</v>
      </c>
      <c r="G9" s="327">
        <v>556.15376900000001</v>
      </c>
      <c r="H9" s="327">
        <v>303.84072200000003</v>
      </c>
      <c r="I9" s="327">
        <v>252.31304700000001</v>
      </c>
      <c r="J9" s="327">
        <v>9.1359770000000005</v>
      </c>
      <c r="K9" s="327">
        <v>101.696361</v>
      </c>
      <c r="L9" s="327">
        <v>0</v>
      </c>
      <c r="M9" s="327">
        <v>34.047843999999998</v>
      </c>
      <c r="N9" s="327">
        <v>25.985382999999999</v>
      </c>
      <c r="O9" s="327">
        <v>81.447481999999994</v>
      </c>
      <c r="P9" s="312"/>
      <c r="Q9" s="312"/>
      <c r="R9" s="312"/>
      <c r="S9" s="312"/>
      <c r="T9" s="312"/>
      <c r="U9" s="312"/>
      <c r="V9" s="312"/>
      <c r="W9" s="312"/>
      <c r="X9" s="312"/>
      <c r="Y9" s="313"/>
    </row>
    <row r="10" spans="2:25" ht="15.75" x14ac:dyDescent="0.25">
      <c r="B10" s="1070" t="s">
        <v>369</v>
      </c>
      <c r="C10" s="1071"/>
      <c r="D10" s="327">
        <v>68575.869069809996</v>
      </c>
      <c r="E10" s="327">
        <v>68104.717768809991</v>
      </c>
      <c r="F10" s="327">
        <v>0</v>
      </c>
      <c r="G10" s="327">
        <v>471.15130099999999</v>
      </c>
      <c r="H10" s="327">
        <v>267.88718399999999</v>
      </c>
      <c r="I10" s="327">
        <v>203.264117</v>
      </c>
      <c r="J10" s="327">
        <v>9.1359770000000005</v>
      </c>
      <c r="K10" s="327">
        <v>101.696361</v>
      </c>
      <c r="L10" s="327">
        <v>0</v>
      </c>
      <c r="M10" s="327">
        <v>33.885019</v>
      </c>
      <c r="N10" s="327">
        <v>23.123023</v>
      </c>
      <c r="O10" s="327">
        <v>35.423737000000003</v>
      </c>
      <c r="P10" s="312"/>
      <c r="Q10" s="312"/>
      <c r="R10" s="312"/>
      <c r="S10" s="312"/>
      <c r="T10" s="312"/>
      <c r="U10" s="312"/>
      <c r="V10" s="312"/>
      <c r="W10" s="312"/>
      <c r="X10" s="312"/>
      <c r="Y10" s="313"/>
    </row>
    <row r="11" spans="2:25" ht="25.5" customHeight="1" x14ac:dyDescent="0.25">
      <c r="B11" s="1066" t="s">
        <v>370</v>
      </c>
      <c r="C11" s="1067"/>
      <c r="D11" s="327">
        <v>15597.09639581</v>
      </c>
      <c r="E11" s="327">
        <v>15125.94509481</v>
      </c>
      <c r="F11" s="327">
        <v>0</v>
      </c>
      <c r="G11" s="327">
        <v>471.15130099999999</v>
      </c>
      <c r="H11" s="327">
        <v>267.88718399999999</v>
      </c>
      <c r="I11" s="327">
        <v>203.264117</v>
      </c>
      <c r="J11" s="327">
        <v>9.1359770000000005</v>
      </c>
      <c r="K11" s="327">
        <v>101.696361</v>
      </c>
      <c r="L11" s="327">
        <v>0</v>
      </c>
      <c r="M11" s="327">
        <v>33.885019</v>
      </c>
      <c r="N11" s="327">
        <v>23.123023</v>
      </c>
      <c r="O11" s="327">
        <v>35.423737000000003</v>
      </c>
      <c r="P11" s="312"/>
      <c r="Q11" s="312"/>
      <c r="R11" s="312"/>
      <c r="S11" s="312"/>
      <c r="T11" s="312"/>
      <c r="U11" s="312"/>
      <c r="V11" s="312"/>
      <c r="W11" s="312"/>
      <c r="X11" s="312"/>
      <c r="Y11" s="313"/>
    </row>
    <row r="12" spans="2:25" ht="34.5" customHeight="1" x14ac:dyDescent="0.25">
      <c r="B12" s="1072" t="s">
        <v>371</v>
      </c>
      <c r="C12" s="1073"/>
      <c r="D12" s="327">
        <v>0</v>
      </c>
      <c r="E12" s="327">
        <v>0</v>
      </c>
      <c r="F12" s="209"/>
      <c r="G12" s="327">
        <v>0</v>
      </c>
      <c r="H12" s="327">
        <v>0</v>
      </c>
      <c r="I12" s="327">
        <v>0</v>
      </c>
      <c r="J12" s="209"/>
      <c r="K12" s="209"/>
      <c r="L12" s="209"/>
      <c r="M12" s="209"/>
      <c r="N12" s="209"/>
      <c r="O12" s="209"/>
      <c r="P12" s="312"/>
      <c r="Q12" s="312"/>
      <c r="R12" s="312"/>
      <c r="S12" s="312"/>
      <c r="T12" s="312"/>
      <c r="U12" s="312"/>
      <c r="V12" s="312"/>
      <c r="W12" s="312"/>
      <c r="X12" s="312"/>
      <c r="Y12" s="313"/>
    </row>
    <row r="13" spans="2:25" ht="32.25" customHeight="1" x14ac:dyDescent="0.25">
      <c r="B13" s="1072" t="s">
        <v>372</v>
      </c>
      <c r="C13" s="1073"/>
      <c r="D13" s="327">
        <v>70.437019000000006</v>
      </c>
      <c r="E13" s="327">
        <v>70.437019000000006</v>
      </c>
      <c r="F13" s="209"/>
      <c r="G13" s="327">
        <v>0</v>
      </c>
      <c r="H13" s="327">
        <v>0</v>
      </c>
      <c r="I13" s="327">
        <v>0</v>
      </c>
      <c r="J13" s="209"/>
      <c r="K13" s="209"/>
      <c r="L13" s="209"/>
      <c r="M13" s="209"/>
      <c r="N13" s="209"/>
      <c r="O13" s="209"/>
      <c r="P13" s="312"/>
      <c r="Q13" s="312"/>
      <c r="R13" s="312"/>
      <c r="S13" s="312"/>
      <c r="T13" s="312"/>
      <c r="U13" s="312"/>
      <c r="V13" s="312"/>
      <c r="W13" s="312"/>
      <c r="X13" s="312"/>
      <c r="Y13" s="313"/>
    </row>
    <row r="14" spans="2:25" ht="27" customHeight="1" x14ac:dyDescent="0.25">
      <c r="B14" s="1072" t="s">
        <v>373</v>
      </c>
      <c r="C14" s="1073"/>
      <c r="D14" s="327">
        <v>0</v>
      </c>
      <c r="E14" s="327">
        <v>0</v>
      </c>
      <c r="F14" s="209"/>
      <c r="G14" s="327">
        <v>0</v>
      </c>
      <c r="H14" s="327">
        <v>0</v>
      </c>
      <c r="I14" s="327">
        <v>0</v>
      </c>
      <c r="J14" s="209"/>
      <c r="K14" s="209"/>
      <c r="L14" s="209"/>
      <c r="M14" s="209"/>
      <c r="N14" s="209"/>
      <c r="O14" s="209"/>
      <c r="P14" s="312"/>
      <c r="Q14" s="312"/>
      <c r="R14" s="312"/>
      <c r="S14" s="312"/>
      <c r="T14" s="312"/>
      <c r="U14" s="312"/>
      <c r="V14" s="312"/>
      <c r="W14" s="312"/>
      <c r="X14" s="312"/>
      <c r="Y14" s="313"/>
    </row>
    <row r="15" spans="2:25" ht="23.25" customHeight="1" x14ac:dyDescent="0.25">
      <c r="B15" s="1061" t="s">
        <v>374</v>
      </c>
      <c r="C15" s="1062"/>
      <c r="D15" s="327">
        <v>-428.91327965998897</v>
      </c>
      <c r="E15" s="327">
        <v>-81.898045659988981</v>
      </c>
      <c r="F15" s="327">
        <v>0</v>
      </c>
      <c r="G15" s="327">
        <v>-347.01523400000002</v>
      </c>
      <c r="H15" s="327">
        <v>-199.32455300000001</v>
      </c>
      <c r="I15" s="327">
        <v>-147.69068100000001</v>
      </c>
      <c r="J15" s="327">
        <v>0</v>
      </c>
      <c r="K15" s="327">
        <v>-66.590784999999997</v>
      </c>
      <c r="L15" s="327">
        <v>0</v>
      </c>
      <c r="M15" s="327">
        <v>-30.712007</v>
      </c>
      <c r="N15" s="327">
        <v>-19.728456999999999</v>
      </c>
      <c r="O15" s="327">
        <v>-30.659431999999999</v>
      </c>
      <c r="P15" s="312"/>
      <c r="Q15" s="312"/>
      <c r="R15" s="312"/>
      <c r="S15" s="312"/>
      <c r="T15" s="312"/>
      <c r="U15" s="312"/>
      <c r="V15" s="312"/>
      <c r="W15" s="312"/>
      <c r="X15" s="312"/>
      <c r="Y15" s="313"/>
    </row>
    <row r="16" spans="2:25" ht="15.75" x14ac:dyDescent="0.25">
      <c r="B16" s="1061" t="s">
        <v>375</v>
      </c>
      <c r="C16" s="1062"/>
      <c r="D16" s="209"/>
      <c r="E16" s="209"/>
      <c r="F16" s="209"/>
      <c r="G16" s="209"/>
      <c r="H16" s="209"/>
      <c r="I16" s="209"/>
      <c r="J16" s="209"/>
      <c r="K16" s="209"/>
      <c r="L16" s="209"/>
      <c r="M16" s="209"/>
      <c r="N16" s="209"/>
      <c r="O16" s="209"/>
      <c r="P16" s="312"/>
      <c r="Q16" s="312"/>
      <c r="R16" s="312"/>
      <c r="S16" s="312"/>
      <c r="T16" s="312"/>
      <c r="U16" s="312"/>
      <c r="V16" s="312"/>
      <c r="W16" s="312"/>
      <c r="X16" s="312"/>
      <c r="Y16" s="313"/>
    </row>
    <row r="17" spans="2:25" ht="22.5" customHeight="1" x14ac:dyDescent="0.25">
      <c r="B17" s="1070" t="s">
        <v>376</v>
      </c>
      <c r="C17" s="1071"/>
      <c r="D17" s="327">
        <v>61945.478399</v>
      </c>
      <c r="E17" s="327">
        <v>61822.772857000004</v>
      </c>
      <c r="F17" s="327">
        <v>46.744320000000002</v>
      </c>
      <c r="G17" s="327">
        <v>122.70554199999999</v>
      </c>
      <c r="H17" s="327">
        <v>63.211517000000001</v>
      </c>
      <c r="I17" s="327">
        <v>59.494025000000001</v>
      </c>
      <c r="J17" s="327">
        <v>9.1359770000000005</v>
      </c>
      <c r="K17" s="327">
        <v>40.030662</v>
      </c>
      <c r="L17" s="327">
        <v>0</v>
      </c>
      <c r="M17" s="327">
        <v>3.1730119999999999</v>
      </c>
      <c r="N17" s="327">
        <v>3.3945660000000002</v>
      </c>
      <c r="O17" s="327">
        <v>3.759808</v>
      </c>
      <c r="P17" s="312"/>
      <c r="Q17" s="312"/>
      <c r="R17" s="312"/>
      <c r="S17" s="312"/>
      <c r="T17" s="312"/>
      <c r="U17" s="312"/>
      <c r="V17" s="312"/>
      <c r="W17" s="312"/>
      <c r="X17" s="312"/>
      <c r="Y17" s="313"/>
    </row>
    <row r="18" spans="2:25" x14ac:dyDescent="0.25">
      <c r="B18" s="1066" t="s">
        <v>377</v>
      </c>
      <c r="C18" s="1067"/>
      <c r="D18" s="327">
        <v>15269.676825</v>
      </c>
      <c r="E18" s="327">
        <v>15147.617592000001</v>
      </c>
      <c r="F18" s="327">
        <v>39.545299</v>
      </c>
      <c r="G18" s="327">
        <v>122.05923300000001</v>
      </c>
      <c r="H18" s="327">
        <v>62.565207999999998</v>
      </c>
      <c r="I18" s="327">
        <v>59.494025000000001</v>
      </c>
      <c r="J18" s="327">
        <v>9.1359770000000005</v>
      </c>
      <c r="K18" s="327">
        <v>40.030662</v>
      </c>
      <c r="L18" s="327">
        <v>0</v>
      </c>
      <c r="M18" s="327">
        <v>3.1730119999999999</v>
      </c>
      <c r="N18" s="327">
        <v>3.3945660000000002</v>
      </c>
      <c r="O18" s="327">
        <v>3.759808</v>
      </c>
      <c r="P18" s="328"/>
      <c r="Q18" s="328"/>
      <c r="R18" s="328"/>
      <c r="S18" s="328"/>
      <c r="T18" s="328"/>
      <c r="U18" s="328"/>
      <c r="V18" s="328"/>
      <c r="W18" s="328"/>
      <c r="X18" s="328"/>
      <c r="Y18" s="313"/>
    </row>
    <row r="19" spans="2:25" x14ac:dyDescent="0.25">
      <c r="B19" s="1070" t="s">
        <v>378</v>
      </c>
      <c r="C19" s="1071"/>
      <c r="D19" s="327">
        <v>0</v>
      </c>
      <c r="E19" s="327">
        <v>0</v>
      </c>
      <c r="F19" s="327">
        <v>0</v>
      </c>
      <c r="G19" s="327">
        <v>0</v>
      </c>
      <c r="H19" s="327">
        <v>0</v>
      </c>
      <c r="I19" s="327">
        <v>0</v>
      </c>
      <c r="J19" s="209"/>
      <c r="K19" s="209"/>
      <c r="L19" s="209"/>
      <c r="M19" s="209"/>
      <c r="N19" s="209"/>
      <c r="O19" s="209"/>
      <c r="P19" s="328"/>
      <c r="Q19" s="328"/>
      <c r="R19" s="328"/>
      <c r="S19" s="328"/>
      <c r="T19" s="328"/>
      <c r="U19" s="328"/>
      <c r="V19" s="328"/>
      <c r="W19" s="328"/>
      <c r="X19" s="328"/>
      <c r="Y19" s="313"/>
    </row>
    <row r="20" spans="2:25" x14ac:dyDescent="0.25">
      <c r="B20" s="1066" t="s">
        <v>377</v>
      </c>
      <c r="C20" s="1067"/>
      <c r="D20" s="327">
        <v>0</v>
      </c>
      <c r="E20" s="327">
        <v>0</v>
      </c>
      <c r="F20" s="327">
        <v>0</v>
      </c>
      <c r="G20" s="327">
        <v>0</v>
      </c>
      <c r="H20" s="327">
        <v>0</v>
      </c>
      <c r="I20" s="327">
        <v>0</v>
      </c>
      <c r="J20" s="329"/>
      <c r="K20" s="329"/>
      <c r="L20" s="329"/>
      <c r="M20" s="329"/>
      <c r="N20" s="329"/>
      <c r="O20" s="329"/>
      <c r="P20" s="328"/>
      <c r="Q20" s="328"/>
      <c r="R20" s="328"/>
      <c r="S20" s="328"/>
      <c r="T20" s="328"/>
      <c r="U20" s="328"/>
      <c r="V20" s="328"/>
      <c r="W20" s="328"/>
      <c r="X20" s="328"/>
      <c r="Y20" s="313"/>
    </row>
    <row r="21" spans="2:25" ht="15.75" x14ac:dyDescent="0.25">
      <c r="B21" s="1061" t="s">
        <v>379</v>
      </c>
      <c r="C21" s="1062"/>
      <c r="D21" s="327">
        <v>0</v>
      </c>
      <c r="E21" s="327">
        <v>0</v>
      </c>
      <c r="F21" s="327">
        <v>0</v>
      </c>
      <c r="G21" s="327">
        <v>0</v>
      </c>
      <c r="H21" s="327">
        <v>0</v>
      </c>
      <c r="I21" s="327">
        <v>0</v>
      </c>
      <c r="J21" s="327">
        <v>0</v>
      </c>
      <c r="K21" s="327">
        <v>0</v>
      </c>
      <c r="L21" s="327">
        <v>0</v>
      </c>
      <c r="M21" s="327">
        <v>0</v>
      </c>
      <c r="N21" s="327">
        <v>0</v>
      </c>
      <c r="O21" s="327">
        <v>0</v>
      </c>
      <c r="P21" s="312"/>
      <c r="Q21" s="312"/>
      <c r="R21" s="312"/>
      <c r="S21" s="312"/>
      <c r="T21" s="312"/>
      <c r="U21" s="312"/>
      <c r="V21" s="312"/>
      <c r="W21" s="312"/>
      <c r="X21" s="312"/>
      <c r="Y21" s="313"/>
    </row>
    <row r="22" spans="2:25" ht="16.5" thickBot="1" x14ac:dyDescent="0.3">
      <c r="B22" s="1063" t="s">
        <v>380</v>
      </c>
      <c r="C22" s="1064"/>
      <c r="D22" s="330">
        <v>0</v>
      </c>
      <c r="E22" s="327">
        <v>0</v>
      </c>
      <c r="F22" s="327">
        <v>0</v>
      </c>
      <c r="G22" s="327">
        <v>0</v>
      </c>
      <c r="H22" s="327">
        <v>0</v>
      </c>
      <c r="I22" s="327">
        <v>0</v>
      </c>
      <c r="J22" s="327">
        <v>0</v>
      </c>
      <c r="K22" s="327">
        <v>0</v>
      </c>
      <c r="L22" s="327">
        <v>0</v>
      </c>
      <c r="M22" s="327">
        <v>0</v>
      </c>
      <c r="N22" s="327">
        <v>0</v>
      </c>
      <c r="O22" s="330">
        <v>0</v>
      </c>
      <c r="P22" s="312"/>
      <c r="Q22" s="312"/>
      <c r="R22" s="312"/>
      <c r="S22" s="312"/>
      <c r="T22" s="312"/>
      <c r="U22" s="312"/>
      <c r="V22" s="312"/>
      <c r="W22" s="312"/>
      <c r="X22" s="312"/>
      <c r="Y22" s="313"/>
    </row>
    <row r="23" spans="2:25" ht="15.75" x14ac:dyDescent="0.25">
      <c r="B23" s="1065"/>
      <c r="C23" s="1065"/>
      <c r="D23" s="312"/>
      <c r="E23" s="314"/>
      <c r="F23" s="314"/>
      <c r="G23" s="314"/>
      <c r="H23" s="314"/>
      <c r="I23" s="314"/>
      <c r="J23" s="314"/>
      <c r="K23" s="314"/>
      <c r="L23" s="314"/>
      <c r="M23" s="314"/>
      <c r="N23" s="314"/>
      <c r="O23" s="312"/>
      <c r="P23" s="312"/>
      <c r="Q23" s="312"/>
      <c r="R23" s="312"/>
      <c r="S23" s="312"/>
      <c r="T23" s="312"/>
      <c r="U23" s="312"/>
      <c r="V23" s="312"/>
      <c r="W23" s="312"/>
      <c r="X23" s="312"/>
      <c r="Y23" s="313"/>
    </row>
    <row r="24" spans="2:25" ht="15.75" x14ac:dyDescent="0.25">
      <c r="B24" s="976"/>
      <c r="C24" s="976"/>
      <c r="D24" s="976"/>
      <c r="E24" s="976"/>
      <c r="F24" s="976"/>
      <c r="G24" s="976"/>
      <c r="H24" s="312"/>
      <c r="I24" s="312"/>
      <c r="J24" s="312"/>
      <c r="K24" s="312"/>
      <c r="L24" s="312"/>
      <c r="M24" s="312"/>
      <c r="N24" s="312"/>
      <c r="O24" s="312"/>
      <c r="P24" s="312"/>
      <c r="Q24" s="312"/>
      <c r="R24" s="312"/>
      <c r="S24" s="312"/>
      <c r="T24" s="312"/>
      <c r="U24" s="312"/>
      <c r="V24" s="312"/>
      <c r="W24" s="312"/>
      <c r="X24" s="312"/>
      <c r="Y24" s="313"/>
    </row>
    <row r="25" spans="2:25" ht="15.75" x14ac:dyDescent="0.25">
      <c r="B25" s="1060"/>
      <c r="C25" s="1060"/>
      <c r="D25" s="312"/>
      <c r="E25" s="312"/>
      <c r="F25" s="312"/>
      <c r="G25" s="312"/>
      <c r="H25" s="312"/>
      <c r="I25" s="312"/>
      <c r="J25" s="312"/>
      <c r="K25" s="312"/>
      <c r="L25" s="312"/>
      <c r="M25" s="312"/>
      <c r="N25" s="312"/>
      <c r="O25" s="312"/>
      <c r="P25" s="312"/>
      <c r="Q25" s="312"/>
      <c r="R25" s="312"/>
      <c r="S25" s="312"/>
      <c r="T25" s="312"/>
      <c r="U25" s="312"/>
      <c r="V25" s="312"/>
      <c r="W25" s="312"/>
      <c r="X25" s="312"/>
      <c r="Y25" s="313"/>
    </row>
    <row r="26" spans="2:25" ht="15.75" x14ac:dyDescent="0.25">
      <c r="B26" s="976"/>
      <c r="C26" s="976"/>
      <c r="D26" s="976"/>
      <c r="E26" s="976"/>
      <c r="F26" s="976"/>
      <c r="G26" s="976"/>
      <c r="H26" s="312"/>
      <c r="I26" s="312"/>
      <c r="J26" s="312"/>
      <c r="K26" s="312"/>
      <c r="L26" s="312"/>
      <c r="M26" s="312"/>
      <c r="N26" s="312"/>
      <c r="O26" s="312"/>
      <c r="P26" s="312"/>
      <c r="Q26" s="312"/>
      <c r="R26" s="312"/>
      <c r="S26" s="312"/>
      <c r="T26" s="312"/>
      <c r="U26" s="312"/>
      <c r="V26" s="312"/>
      <c r="W26" s="312"/>
      <c r="X26" s="312"/>
      <c r="Y26" s="313"/>
    </row>
    <row r="27" spans="2:25" x14ac:dyDescent="0.25">
      <c r="B27" s="973"/>
      <c r="C27" s="973"/>
      <c r="D27" s="973"/>
      <c r="E27" s="973"/>
      <c r="F27" s="973"/>
      <c r="G27" s="973"/>
      <c r="H27" s="973"/>
      <c r="I27" s="973"/>
      <c r="J27" s="973"/>
      <c r="K27" s="973"/>
      <c r="L27" s="973"/>
      <c r="M27" s="973"/>
      <c r="N27" s="973"/>
      <c r="O27" s="973"/>
      <c r="P27" s="973"/>
      <c r="Q27" s="973"/>
      <c r="R27" s="973"/>
      <c r="S27" s="973"/>
      <c r="T27" s="973"/>
      <c r="U27" s="973"/>
      <c r="V27" s="973"/>
      <c r="W27" s="973"/>
      <c r="X27" s="973"/>
      <c r="Y27" s="313"/>
    </row>
    <row r="28" spans="2:25" x14ac:dyDescent="0.25">
      <c r="B28" s="973"/>
      <c r="C28" s="973"/>
      <c r="D28" s="973"/>
      <c r="E28" s="973"/>
      <c r="F28" s="973"/>
      <c r="G28" s="973"/>
      <c r="H28" s="973"/>
      <c r="I28" s="973"/>
      <c r="J28" s="973"/>
      <c r="K28" s="973"/>
      <c r="L28" s="973"/>
      <c r="M28" s="973"/>
      <c r="N28" s="973"/>
      <c r="O28" s="973"/>
      <c r="P28" s="973"/>
      <c r="Q28" s="973"/>
      <c r="R28" s="973"/>
      <c r="S28" s="973"/>
      <c r="T28" s="973"/>
      <c r="U28" s="973"/>
      <c r="V28" s="973"/>
      <c r="W28" s="973"/>
      <c r="X28" s="973"/>
      <c r="Y28" s="313"/>
    </row>
    <row r="29" spans="2:25" ht="24" customHeight="1" x14ac:dyDescent="0.25">
      <c r="B29" s="973"/>
      <c r="C29" s="973"/>
      <c r="D29" s="973"/>
      <c r="E29" s="973"/>
      <c r="F29" s="973"/>
      <c r="G29" s="973"/>
      <c r="H29" s="973"/>
      <c r="I29" s="973"/>
      <c r="J29" s="973"/>
      <c r="K29" s="973"/>
      <c r="L29" s="973"/>
      <c r="M29" s="973"/>
      <c r="N29" s="973"/>
      <c r="O29" s="973"/>
      <c r="P29" s="973"/>
      <c r="Q29" s="973"/>
      <c r="R29" s="973"/>
      <c r="S29" s="973"/>
      <c r="T29" s="973"/>
      <c r="U29" s="973"/>
      <c r="V29" s="973"/>
      <c r="W29" s="973"/>
      <c r="X29" s="973"/>
      <c r="Y29" s="313"/>
    </row>
    <row r="30" spans="2:25" x14ac:dyDescent="0.25">
      <c r="B30" s="973"/>
      <c r="C30" s="973"/>
      <c r="D30" s="973"/>
      <c r="E30" s="973"/>
      <c r="F30" s="973"/>
      <c r="G30" s="973"/>
      <c r="H30" s="973"/>
      <c r="I30" s="973"/>
      <c r="J30" s="973"/>
      <c r="K30" s="973"/>
      <c r="L30" s="973"/>
      <c r="M30" s="973"/>
      <c r="N30" s="973"/>
      <c r="O30" s="973"/>
      <c r="P30" s="973"/>
      <c r="Q30" s="973"/>
      <c r="R30" s="973"/>
      <c r="S30" s="973"/>
      <c r="T30" s="973"/>
      <c r="U30" s="973"/>
      <c r="V30" s="973"/>
      <c r="W30" s="973"/>
      <c r="X30" s="973"/>
      <c r="Y30" s="313"/>
    </row>
    <row r="31" spans="2:25" x14ac:dyDescent="0.25">
      <c r="B31" s="973"/>
      <c r="C31" s="973"/>
      <c r="D31" s="973"/>
      <c r="E31" s="973"/>
      <c r="F31" s="973"/>
      <c r="G31" s="973"/>
      <c r="H31" s="973"/>
      <c r="I31" s="973"/>
      <c r="J31" s="973"/>
      <c r="K31" s="973"/>
      <c r="L31" s="973"/>
      <c r="M31" s="973"/>
      <c r="N31" s="973"/>
      <c r="O31" s="973"/>
      <c r="P31" s="973"/>
      <c r="Q31" s="973"/>
      <c r="R31" s="973"/>
      <c r="S31" s="973"/>
      <c r="T31" s="973"/>
      <c r="U31" s="973"/>
      <c r="V31" s="973"/>
      <c r="W31" s="973"/>
      <c r="X31" s="973"/>
      <c r="Y31" s="313"/>
    </row>
    <row r="32" spans="2:25" x14ac:dyDescent="0.25">
      <c r="B32" s="973"/>
      <c r="C32" s="973"/>
      <c r="D32" s="973"/>
      <c r="E32" s="973"/>
      <c r="F32" s="973"/>
      <c r="G32" s="973"/>
      <c r="H32" s="973"/>
      <c r="I32" s="973"/>
      <c r="J32" s="973"/>
      <c r="K32" s="973"/>
      <c r="L32" s="973"/>
      <c r="M32" s="973"/>
      <c r="N32" s="973"/>
      <c r="O32" s="973"/>
      <c r="P32" s="973"/>
      <c r="Q32" s="973"/>
      <c r="R32" s="973"/>
      <c r="S32" s="973"/>
      <c r="T32" s="973"/>
      <c r="U32" s="973"/>
      <c r="V32" s="973"/>
      <c r="W32" s="973"/>
      <c r="X32" s="973"/>
      <c r="Y32" s="313"/>
    </row>
    <row r="33" spans="2:25" x14ac:dyDescent="0.25">
      <c r="B33" s="973"/>
      <c r="C33" s="973"/>
      <c r="D33" s="973"/>
      <c r="E33" s="973"/>
      <c r="F33" s="973"/>
      <c r="G33" s="973"/>
      <c r="H33" s="973"/>
      <c r="I33" s="973"/>
      <c r="J33" s="973"/>
      <c r="K33" s="973"/>
      <c r="L33" s="973"/>
      <c r="M33" s="973"/>
      <c r="N33" s="973"/>
      <c r="O33" s="973"/>
      <c r="P33" s="973"/>
      <c r="Q33" s="973"/>
      <c r="R33" s="973"/>
      <c r="S33" s="973"/>
      <c r="T33" s="973"/>
      <c r="U33" s="973"/>
      <c r="V33" s="973"/>
      <c r="W33" s="973"/>
      <c r="X33" s="973"/>
      <c r="Y33" s="313"/>
    </row>
    <row r="34" spans="2:25" x14ac:dyDescent="0.25">
      <c r="B34" s="973"/>
      <c r="C34" s="973"/>
      <c r="D34" s="973"/>
      <c r="E34" s="973"/>
      <c r="F34" s="973"/>
      <c r="G34" s="973"/>
      <c r="H34" s="973"/>
      <c r="I34" s="973"/>
      <c r="J34" s="973"/>
      <c r="K34" s="973"/>
      <c r="L34" s="973"/>
      <c r="M34" s="973"/>
      <c r="N34" s="973"/>
      <c r="O34" s="973"/>
      <c r="P34" s="973"/>
      <c r="Q34" s="973"/>
      <c r="R34" s="973"/>
      <c r="S34" s="973"/>
      <c r="T34" s="973"/>
      <c r="U34" s="973"/>
      <c r="V34" s="973"/>
      <c r="W34" s="973"/>
      <c r="X34" s="973"/>
      <c r="Y34" s="313"/>
    </row>
    <row r="35" spans="2:25" x14ac:dyDescent="0.25">
      <c r="B35" s="973"/>
      <c r="C35" s="973"/>
      <c r="D35" s="973"/>
      <c r="E35" s="973"/>
      <c r="F35" s="973"/>
      <c r="G35" s="973"/>
      <c r="H35" s="973"/>
      <c r="I35" s="973"/>
      <c r="J35" s="973"/>
      <c r="K35" s="973"/>
      <c r="L35" s="973"/>
      <c r="M35" s="973"/>
      <c r="N35" s="973"/>
      <c r="O35" s="973"/>
      <c r="P35" s="973"/>
      <c r="Q35" s="973"/>
      <c r="R35" s="973"/>
      <c r="S35" s="973"/>
      <c r="T35" s="973"/>
      <c r="U35" s="973"/>
      <c r="V35" s="973"/>
      <c r="W35" s="973"/>
      <c r="X35" s="973"/>
      <c r="Y35" s="313"/>
    </row>
    <row r="36" spans="2:25" ht="15.75" x14ac:dyDescent="0.25">
      <c r="B36" s="1060"/>
      <c r="C36" s="1060"/>
      <c r="D36" s="1060"/>
      <c r="E36" s="1060"/>
      <c r="F36" s="1060"/>
      <c r="G36" s="1060"/>
      <c r="H36" s="1060"/>
      <c r="I36" s="1060"/>
      <c r="J36" s="1060"/>
      <c r="K36" s="1060"/>
      <c r="L36" s="1060"/>
      <c r="M36" s="1060"/>
      <c r="N36" s="1060"/>
      <c r="O36" s="1060"/>
      <c r="P36" s="1060"/>
      <c r="Q36" s="1060"/>
      <c r="R36" s="1060"/>
      <c r="S36" s="1060"/>
      <c r="T36" s="1060"/>
      <c r="U36" s="1060"/>
      <c r="V36" s="1060"/>
      <c r="W36" s="1060"/>
      <c r="X36" s="1060"/>
      <c r="Y36" s="313"/>
    </row>
    <row r="37" spans="2:25" x14ac:dyDescent="0.25">
      <c r="B37" s="976"/>
      <c r="C37" s="976"/>
      <c r="D37" s="976"/>
      <c r="E37" s="976"/>
      <c r="F37" s="976"/>
      <c r="G37" s="976"/>
      <c r="H37" s="976"/>
      <c r="I37" s="976"/>
      <c r="J37" s="976"/>
      <c r="K37" s="976"/>
      <c r="L37" s="976"/>
      <c r="M37" s="976"/>
      <c r="N37" s="976"/>
      <c r="O37" s="976"/>
      <c r="P37" s="976"/>
      <c r="Q37" s="976"/>
      <c r="R37" s="976"/>
      <c r="S37" s="976"/>
      <c r="T37" s="976"/>
      <c r="U37" s="976"/>
      <c r="V37" s="976"/>
      <c r="W37" s="976"/>
      <c r="X37" s="976"/>
      <c r="Y37" s="313"/>
    </row>
    <row r="38" spans="2:25" x14ac:dyDescent="0.25">
      <c r="B38" s="973"/>
      <c r="C38" s="973"/>
      <c r="D38" s="973"/>
      <c r="E38" s="973"/>
      <c r="F38" s="973"/>
      <c r="G38" s="973"/>
      <c r="H38" s="973"/>
      <c r="I38" s="973"/>
      <c r="J38" s="973"/>
      <c r="K38" s="973"/>
      <c r="L38" s="973"/>
      <c r="M38" s="973"/>
      <c r="N38" s="973"/>
      <c r="O38" s="973"/>
      <c r="P38" s="973"/>
      <c r="Q38" s="973"/>
      <c r="R38" s="973"/>
      <c r="S38" s="973"/>
      <c r="T38" s="973"/>
      <c r="U38" s="973"/>
      <c r="V38" s="973"/>
      <c r="W38" s="973"/>
      <c r="X38" s="973"/>
      <c r="Y38" s="1054"/>
    </row>
    <row r="39" spans="2:25" x14ac:dyDescent="0.25">
      <c r="B39" s="1055"/>
      <c r="C39" s="1055"/>
      <c r="D39" s="1055"/>
      <c r="E39" s="1055"/>
      <c r="F39" s="1055"/>
      <c r="G39" s="1055"/>
      <c r="H39" s="1055"/>
      <c r="I39" s="1055"/>
      <c r="J39" s="1055"/>
      <c r="K39" s="1055"/>
      <c r="L39" s="1055"/>
      <c r="M39" s="1055"/>
      <c r="N39" s="1055"/>
      <c r="O39" s="1055"/>
      <c r="P39" s="1055"/>
      <c r="Q39" s="1055"/>
      <c r="R39" s="1055"/>
      <c r="S39" s="1055"/>
      <c r="T39" s="1055"/>
      <c r="U39" s="1055"/>
      <c r="V39" s="1055"/>
      <c r="W39" s="1055"/>
      <c r="X39" s="1055"/>
      <c r="Y39" s="1054"/>
    </row>
    <row r="40" spans="2:25" x14ac:dyDescent="0.25">
      <c r="B40" s="1057"/>
      <c r="C40" s="1057"/>
      <c r="D40" s="1057"/>
      <c r="E40" s="1057"/>
      <c r="F40" s="1057"/>
      <c r="G40" s="1057"/>
      <c r="H40" s="1057"/>
      <c r="I40" s="1057"/>
      <c r="J40" s="1057"/>
      <c r="K40" s="1057"/>
      <c r="L40" s="1057"/>
      <c r="M40" s="1057"/>
      <c r="N40" s="1057"/>
      <c r="O40" s="1057"/>
      <c r="P40" s="1057"/>
      <c r="Q40" s="1057"/>
      <c r="R40" s="1057"/>
      <c r="S40" s="1057"/>
      <c r="T40" s="1057"/>
      <c r="U40" s="1057"/>
      <c r="V40" s="1057"/>
      <c r="W40" s="1057"/>
      <c r="X40" s="1057"/>
      <c r="Y40" s="1054"/>
    </row>
    <row r="41" spans="2:25" x14ac:dyDescent="0.25">
      <c r="B41" s="1057"/>
      <c r="C41" s="1057"/>
      <c r="D41" s="1057"/>
      <c r="E41" s="1057"/>
      <c r="F41" s="1057"/>
      <c r="G41" s="1057"/>
      <c r="H41" s="1057"/>
      <c r="I41" s="1057"/>
      <c r="J41" s="1057"/>
      <c r="K41" s="1057"/>
      <c r="L41" s="1057"/>
      <c r="M41" s="1057"/>
      <c r="N41" s="1057"/>
      <c r="O41" s="1057"/>
      <c r="P41" s="1057"/>
      <c r="Q41" s="1057"/>
      <c r="R41" s="1057"/>
      <c r="S41" s="1057"/>
      <c r="T41" s="1057"/>
      <c r="U41" s="1057"/>
      <c r="V41" s="1057"/>
      <c r="W41" s="1057"/>
      <c r="X41" s="1057"/>
      <c r="Y41" s="1054"/>
    </row>
    <row r="42" spans="2:25" ht="44.25" customHeight="1" x14ac:dyDescent="0.25">
      <c r="B42" s="1058"/>
      <c r="C42" s="1058"/>
      <c r="D42" s="1058"/>
      <c r="E42" s="1058"/>
      <c r="F42" s="1058"/>
      <c r="G42" s="1058"/>
      <c r="H42" s="1058"/>
      <c r="I42" s="1058"/>
      <c r="J42" s="1058"/>
      <c r="K42" s="331"/>
      <c r="L42" s="331"/>
      <c r="M42" s="331"/>
      <c r="N42" s="331"/>
      <c r="O42" s="331"/>
      <c r="P42" s="331"/>
      <c r="Q42" s="331"/>
      <c r="R42" s="331"/>
      <c r="S42" s="331"/>
      <c r="T42" s="331"/>
      <c r="U42" s="331"/>
      <c r="V42" s="331"/>
      <c r="W42" s="331"/>
      <c r="X42" s="331"/>
      <c r="Y42" s="1054"/>
    </row>
    <row r="43" spans="2:25" x14ac:dyDescent="0.25">
      <c r="B43" s="1059"/>
      <c r="C43" s="1059"/>
      <c r="D43" s="1059"/>
      <c r="E43" s="1059"/>
      <c r="F43" s="1059"/>
      <c r="G43" s="1059"/>
      <c r="H43" s="1059"/>
      <c r="I43" s="1059"/>
      <c r="J43" s="1059"/>
      <c r="K43" s="1059"/>
      <c r="L43" s="1059"/>
      <c r="M43" s="1059"/>
      <c r="N43" s="1059"/>
      <c r="O43" s="1059"/>
      <c r="P43" s="1059"/>
      <c r="Q43" s="1059"/>
      <c r="R43" s="1059"/>
      <c r="S43" s="1059"/>
      <c r="T43" s="1059"/>
      <c r="U43" s="1059"/>
      <c r="V43" s="1059"/>
      <c r="W43" s="1059"/>
      <c r="X43" s="1059"/>
      <c r="Y43" s="1054"/>
    </row>
    <row r="44" spans="2:25" ht="40.5" customHeight="1" x14ac:dyDescent="0.25">
      <c r="B44" s="1052"/>
      <c r="C44" s="1052"/>
      <c r="D44" s="1052"/>
      <c r="E44" s="1052"/>
      <c r="F44" s="1052"/>
      <c r="G44" s="1052"/>
      <c r="H44" s="1052"/>
      <c r="I44" s="1052"/>
      <c r="J44" s="1052"/>
      <c r="K44" s="332"/>
      <c r="L44" s="332"/>
      <c r="M44" s="332"/>
      <c r="N44" s="332"/>
      <c r="O44" s="332"/>
      <c r="P44" s="332"/>
      <c r="Q44" s="332"/>
      <c r="R44" s="332"/>
      <c r="S44" s="332"/>
      <c r="T44" s="332"/>
      <c r="U44" s="332"/>
      <c r="V44" s="332"/>
      <c r="W44" s="332"/>
      <c r="X44" s="332"/>
      <c r="Y44" s="313"/>
    </row>
    <row r="45" spans="2:25" ht="34.5" customHeight="1" x14ac:dyDescent="0.25">
      <c r="B45" s="1052"/>
      <c r="C45" s="1052"/>
      <c r="D45" s="1052"/>
      <c r="E45" s="1052"/>
      <c r="F45" s="1052"/>
      <c r="G45" s="1052"/>
      <c r="H45" s="1052"/>
      <c r="I45" s="1052"/>
      <c r="J45" s="1052"/>
      <c r="K45" s="332"/>
      <c r="L45" s="332"/>
      <c r="M45" s="332"/>
      <c r="N45" s="332"/>
      <c r="O45" s="332"/>
      <c r="P45" s="332"/>
      <c r="Q45" s="332"/>
      <c r="R45" s="332"/>
      <c r="S45" s="332"/>
      <c r="T45" s="332"/>
      <c r="U45" s="332"/>
      <c r="V45" s="332"/>
      <c r="W45" s="332"/>
      <c r="X45" s="332"/>
      <c r="Y45" s="333"/>
    </row>
    <row r="46" spans="2:25" ht="25.5" customHeight="1" x14ac:dyDescent="0.25">
      <c r="B46" s="1052"/>
      <c r="C46" s="1052"/>
      <c r="D46" s="1052"/>
      <c r="E46" s="1052"/>
      <c r="F46" s="1052"/>
      <c r="G46" s="1052"/>
      <c r="H46" s="1052"/>
      <c r="I46" s="1052"/>
      <c r="J46" s="1052"/>
      <c r="K46" s="332"/>
      <c r="L46" s="332"/>
      <c r="M46" s="332"/>
      <c r="N46" s="332"/>
      <c r="O46" s="332"/>
      <c r="P46" s="332"/>
      <c r="Q46" s="332"/>
      <c r="R46" s="332"/>
      <c r="S46" s="332"/>
      <c r="T46" s="332"/>
      <c r="U46" s="332"/>
      <c r="V46" s="332"/>
      <c r="W46" s="332"/>
      <c r="X46" s="332"/>
      <c r="Y46" s="333"/>
    </row>
    <row r="47" spans="2:25" ht="55.5" customHeight="1" x14ac:dyDescent="0.25">
      <c r="B47" s="1052"/>
      <c r="C47" s="1052"/>
      <c r="D47" s="1052"/>
      <c r="E47" s="1052"/>
      <c r="F47" s="1052"/>
      <c r="G47" s="1052"/>
      <c r="H47" s="1052"/>
      <c r="I47" s="1052"/>
      <c r="J47" s="1052"/>
      <c r="K47" s="332"/>
      <c r="L47" s="332"/>
      <c r="M47" s="332"/>
      <c r="N47" s="332"/>
      <c r="O47" s="332"/>
      <c r="P47" s="332"/>
      <c r="Q47" s="332"/>
      <c r="R47" s="332"/>
      <c r="S47" s="332"/>
      <c r="T47" s="332"/>
      <c r="U47" s="332"/>
      <c r="V47" s="332"/>
      <c r="W47" s="332"/>
      <c r="X47" s="332"/>
      <c r="Y47" s="333"/>
    </row>
    <row r="48" spans="2:25" ht="51.75" customHeight="1" x14ac:dyDescent="0.25">
      <c r="B48" s="1052"/>
      <c r="C48" s="1052"/>
      <c r="D48" s="1052"/>
      <c r="E48" s="1052"/>
      <c r="F48" s="1052"/>
      <c r="G48" s="1052"/>
      <c r="H48" s="1052"/>
      <c r="I48" s="1052"/>
      <c r="J48" s="1052"/>
      <c r="K48" s="332"/>
      <c r="L48" s="332"/>
      <c r="M48" s="332"/>
      <c r="N48" s="332"/>
      <c r="O48" s="332"/>
      <c r="P48" s="332"/>
      <c r="Q48" s="332"/>
      <c r="R48" s="332"/>
      <c r="S48" s="332"/>
      <c r="T48" s="332"/>
      <c r="U48" s="332"/>
      <c r="V48" s="332"/>
      <c r="W48" s="332"/>
      <c r="X48" s="332"/>
      <c r="Y48" s="1051"/>
    </row>
    <row r="49" spans="2:25" ht="32.25" customHeight="1" x14ac:dyDescent="0.25">
      <c r="B49" s="1056"/>
      <c r="C49" s="1056"/>
      <c r="D49" s="1056"/>
      <c r="E49" s="1056"/>
      <c r="F49" s="1056"/>
      <c r="G49" s="1056"/>
      <c r="H49" s="1056"/>
      <c r="I49" s="1056"/>
      <c r="J49" s="1056"/>
      <c r="K49" s="332"/>
      <c r="L49" s="332"/>
      <c r="M49" s="332"/>
      <c r="N49" s="332"/>
      <c r="O49" s="332"/>
      <c r="P49" s="332"/>
      <c r="Q49" s="332"/>
      <c r="R49" s="332"/>
      <c r="S49" s="332"/>
      <c r="T49" s="332"/>
      <c r="U49" s="332"/>
      <c r="V49" s="332"/>
      <c r="W49" s="332"/>
      <c r="X49" s="332"/>
      <c r="Y49" s="1051"/>
    </row>
    <row r="50" spans="2:25" x14ac:dyDescent="0.25">
      <c r="B50" s="1052"/>
      <c r="C50" s="1052"/>
      <c r="D50" s="1052"/>
      <c r="E50" s="1052"/>
      <c r="F50" s="1052"/>
      <c r="G50" s="1052"/>
      <c r="H50" s="1052"/>
      <c r="I50" s="1052"/>
      <c r="J50" s="1052"/>
      <c r="K50" s="1052"/>
      <c r="L50" s="1052"/>
      <c r="M50" s="1052"/>
      <c r="N50" s="1052"/>
      <c r="O50" s="1052"/>
      <c r="P50" s="1052"/>
      <c r="Q50" s="1052"/>
      <c r="R50" s="1052"/>
      <c r="S50" s="1052"/>
      <c r="T50" s="1052"/>
      <c r="U50" s="1052"/>
      <c r="V50" s="1052"/>
      <c r="W50" s="1052"/>
      <c r="X50" s="1052"/>
      <c r="Y50" s="1051"/>
    </row>
    <row r="51" spans="2:25" ht="36.75" customHeight="1" x14ac:dyDescent="0.25">
      <c r="B51" s="1052"/>
      <c r="C51" s="1052"/>
      <c r="D51" s="1052"/>
      <c r="E51" s="1052"/>
      <c r="F51" s="1052"/>
      <c r="G51" s="1052"/>
      <c r="H51" s="1052"/>
      <c r="I51" s="1052"/>
      <c r="J51" s="1052"/>
      <c r="K51" s="332"/>
      <c r="L51" s="332"/>
      <c r="M51" s="332"/>
      <c r="N51" s="332"/>
      <c r="O51" s="332"/>
      <c r="P51" s="332"/>
      <c r="Q51" s="332"/>
      <c r="R51" s="332"/>
      <c r="S51" s="332"/>
      <c r="T51" s="332"/>
      <c r="U51" s="332"/>
      <c r="V51" s="332"/>
      <c r="W51" s="332"/>
      <c r="X51" s="332"/>
      <c r="Y51" s="1051"/>
    </row>
    <row r="52" spans="2:25" ht="24" customHeight="1" x14ac:dyDescent="0.25">
      <c r="B52" s="1051"/>
      <c r="C52" s="1052"/>
      <c r="D52" s="1052"/>
      <c r="E52" s="1052"/>
      <c r="F52" s="1052"/>
      <c r="G52" s="1052"/>
      <c r="H52" s="1052"/>
      <c r="I52" s="1052"/>
      <c r="J52" s="1052"/>
      <c r="K52" s="332"/>
      <c r="L52" s="332"/>
      <c r="M52" s="332"/>
      <c r="N52" s="332"/>
      <c r="O52" s="332"/>
      <c r="P52" s="332"/>
      <c r="Q52" s="332"/>
      <c r="R52" s="332"/>
      <c r="S52" s="332"/>
      <c r="T52" s="332"/>
      <c r="U52" s="332"/>
      <c r="V52" s="332"/>
      <c r="W52" s="332"/>
      <c r="X52" s="332"/>
      <c r="Y52" s="332"/>
    </row>
    <row r="53" spans="2:25" x14ac:dyDescent="0.25">
      <c r="B53" s="1051"/>
      <c r="C53" s="332"/>
      <c r="D53" s="332"/>
      <c r="E53" s="332"/>
      <c r="F53" s="332"/>
      <c r="G53" s="332"/>
      <c r="H53" s="332"/>
      <c r="I53" s="332"/>
      <c r="J53" s="332"/>
      <c r="K53" s="332"/>
      <c r="L53" s="332"/>
      <c r="M53" s="332"/>
      <c r="N53" s="332"/>
      <c r="O53" s="332"/>
      <c r="P53" s="332"/>
      <c r="Q53" s="332"/>
      <c r="R53" s="332"/>
      <c r="S53" s="332"/>
      <c r="T53" s="332"/>
      <c r="U53" s="332"/>
      <c r="V53" s="332"/>
      <c r="W53" s="332"/>
      <c r="X53" s="332"/>
      <c r="Y53" s="332"/>
    </row>
    <row r="54" spans="2:25" x14ac:dyDescent="0.25">
      <c r="B54" s="973"/>
      <c r="C54" s="973"/>
      <c r="D54" s="973"/>
      <c r="E54" s="973"/>
      <c r="F54" s="973"/>
      <c r="G54" s="973"/>
      <c r="H54" s="973"/>
      <c r="I54" s="973"/>
      <c r="J54" s="973"/>
      <c r="K54" s="973"/>
      <c r="L54" s="973"/>
      <c r="M54" s="973"/>
      <c r="N54" s="973"/>
      <c r="O54" s="973"/>
      <c r="P54" s="973"/>
      <c r="Q54" s="973"/>
      <c r="R54" s="973"/>
      <c r="S54" s="973"/>
      <c r="T54" s="973"/>
      <c r="U54" s="973"/>
      <c r="V54" s="973"/>
      <c r="W54" s="973"/>
      <c r="X54" s="973"/>
      <c r="Y54" s="313"/>
    </row>
    <row r="55" spans="2:25" ht="90" customHeight="1" x14ac:dyDescent="0.25">
      <c r="B55" s="1053"/>
      <c r="C55" s="1053"/>
      <c r="D55" s="1053"/>
      <c r="E55" s="1053"/>
      <c r="F55" s="1053"/>
      <c r="G55" s="1053"/>
      <c r="H55" s="1053"/>
      <c r="I55" s="1053"/>
      <c r="J55" s="1053"/>
      <c r="K55" s="1053"/>
      <c r="L55" s="332"/>
      <c r="M55" s="332"/>
      <c r="N55" s="332"/>
      <c r="O55" s="332"/>
      <c r="P55" s="332"/>
      <c r="Q55" s="332"/>
      <c r="R55" s="332"/>
      <c r="S55" s="332"/>
      <c r="T55" s="332"/>
      <c r="U55" s="332"/>
      <c r="V55" s="332"/>
      <c r="W55" s="332"/>
      <c r="X55" s="332"/>
      <c r="Y55" s="1054"/>
    </row>
    <row r="56" spans="2:25" x14ac:dyDescent="0.25">
      <c r="B56" s="1055"/>
      <c r="C56" s="1055"/>
      <c r="D56" s="1055"/>
      <c r="E56" s="1055"/>
      <c r="F56" s="1055"/>
      <c r="G56" s="1055"/>
      <c r="H56" s="1055"/>
      <c r="I56" s="1055"/>
      <c r="J56" s="1055"/>
      <c r="K56" s="1055"/>
      <c r="L56" s="1055"/>
      <c r="M56" s="1055"/>
      <c r="N56" s="1055"/>
      <c r="O56" s="1055"/>
      <c r="P56" s="1055"/>
      <c r="Q56" s="1055"/>
      <c r="R56" s="1055"/>
      <c r="S56" s="1055"/>
      <c r="T56" s="1055"/>
      <c r="U56" s="1055"/>
      <c r="V56" s="1055"/>
      <c r="W56" s="1055"/>
      <c r="X56" s="1055"/>
      <c r="Y56" s="1054"/>
    </row>
    <row r="57" spans="2:25" x14ac:dyDescent="0.25">
      <c r="B57" s="1050"/>
      <c r="C57" s="1050"/>
      <c r="D57" s="1050"/>
      <c r="E57" s="1050"/>
      <c r="F57" s="1050"/>
      <c r="G57" s="1050"/>
      <c r="H57" s="1050"/>
      <c r="I57" s="1050"/>
      <c r="J57" s="1050"/>
      <c r="K57" s="1050"/>
      <c r="L57" s="1050"/>
      <c r="M57" s="1050"/>
      <c r="N57" s="1050"/>
      <c r="O57" s="1050"/>
      <c r="P57" s="1050"/>
      <c r="Q57" s="1050"/>
      <c r="R57" s="1050"/>
      <c r="S57" s="1050"/>
      <c r="T57" s="1050"/>
      <c r="U57" s="1050"/>
      <c r="V57" s="1050"/>
      <c r="W57" s="1050"/>
      <c r="X57" s="1050"/>
      <c r="Y57" s="313"/>
    </row>
    <row r="58" spans="2:25" ht="15.75" x14ac:dyDescent="0.25">
      <c r="B58" s="334"/>
      <c r="C58" s="334"/>
      <c r="D58" s="334"/>
      <c r="E58" s="334"/>
      <c r="F58" s="334"/>
      <c r="G58" s="334"/>
      <c r="H58" s="334"/>
      <c r="I58" s="334"/>
      <c r="J58" s="334"/>
      <c r="K58" s="334"/>
      <c r="L58" s="334"/>
      <c r="M58" s="334"/>
      <c r="N58" s="334"/>
      <c r="O58" s="334"/>
      <c r="P58" s="334"/>
      <c r="Q58" s="334"/>
      <c r="R58" s="334"/>
      <c r="S58" s="334"/>
      <c r="T58" s="334"/>
      <c r="U58" s="334"/>
      <c r="V58" s="334"/>
      <c r="W58" s="334"/>
      <c r="X58" s="334"/>
      <c r="Y58" s="334"/>
    </row>
  </sheetData>
  <sheetProtection algorithmName="SHA-512" hashValue="9OGpNvF9Kytqk/1hqaLmX7Q7GL0R9Y6Q+pMw7rl58hw2C79QlbmCm8OR6wo6Ik6XxvRIV2PnAazWTCCI1kr4fQ==" saltValue="DUS2b7U6lAmBdVIgHNyRlw==" spinCount="100000" sheet="1" objects="1" scenarios="1"/>
  <mergeCells count="62">
    <mergeCell ref="B6:C8"/>
    <mergeCell ref="D6:D8"/>
    <mergeCell ref="G6:O6"/>
    <mergeCell ref="H7:H8"/>
    <mergeCell ref="I7:O7"/>
    <mergeCell ref="B2:O2"/>
    <mergeCell ref="B3:C3"/>
    <mergeCell ref="B4:C4"/>
    <mergeCell ref="B5:C5"/>
    <mergeCell ref="D5:O5"/>
    <mergeCell ref="B20:C20"/>
    <mergeCell ref="B9:C9"/>
    <mergeCell ref="B10:C10"/>
    <mergeCell ref="B11:C11"/>
    <mergeCell ref="B12:C12"/>
    <mergeCell ref="B13:C13"/>
    <mergeCell ref="B14:C14"/>
    <mergeCell ref="B15:C15"/>
    <mergeCell ref="B16:C16"/>
    <mergeCell ref="B17:C17"/>
    <mergeCell ref="B18:C18"/>
    <mergeCell ref="B19:C19"/>
    <mergeCell ref="B32:X32"/>
    <mergeCell ref="B21:C21"/>
    <mergeCell ref="B22:C22"/>
    <mergeCell ref="B23:C23"/>
    <mergeCell ref="B24:G24"/>
    <mergeCell ref="B25:C25"/>
    <mergeCell ref="B26:G26"/>
    <mergeCell ref="B27:X27"/>
    <mergeCell ref="B28:X28"/>
    <mergeCell ref="B29:X29"/>
    <mergeCell ref="B30:X30"/>
    <mergeCell ref="B31:X31"/>
    <mergeCell ref="B33:X33"/>
    <mergeCell ref="B34:X34"/>
    <mergeCell ref="B35:X35"/>
    <mergeCell ref="B36:X36"/>
    <mergeCell ref="B37:X37"/>
    <mergeCell ref="Y38:Y43"/>
    <mergeCell ref="B39:X39"/>
    <mergeCell ref="B40:X40"/>
    <mergeCell ref="B41:X41"/>
    <mergeCell ref="B42:J42"/>
    <mergeCell ref="B43:X43"/>
    <mergeCell ref="B38:X38"/>
    <mergeCell ref="Y55:Y56"/>
    <mergeCell ref="B56:X56"/>
    <mergeCell ref="B44:J44"/>
    <mergeCell ref="B45:J45"/>
    <mergeCell ref="B46:J46"/>
    <mergeCell ref="B47:J47"/>
    <mergeCell ref="B48:J48"/>
    <mergeCell ref="Y48:Y51"/>
    <mergeCell ref="B49:J49"/>
    <mergeCell ref="B50:X50"/>
    <mergeCell ref="B51:J51"/>
    <mergeCell ref="B57:X57"/>
    <mergeCell ref="B52:B53"/>
    <mergeCell ref="C52:J52"/>
    <mergeCell ref="B54:X54"/>
    <mergeCell ref="B55:K55"/>
  </mergeCells>
  <pageMargins left="0.70866141732283472" right="0.70866141732283472" top="0.74803149606299213" bottom="0.74803149606299213" header="0.31496062992125984" footer="0.31496062992125984"/>
  <pageSetup paperSize="9" scale="54" orientation="portrait" horizontalDpi="1200" verticalDpi="120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D6C33A-D317-460E-AB9F-F5F5D907809D}">
  <sheetPr>
    <tabColor theme="5" tint="-0.499984740745262"/>
    <pageSetUpPr fitToPage="1"/>
  </sheetPr>
  <dimension ref="A1:G18"/>
  <sheetViews>
    <sheetView showGridLines="0" zoomScaleNormal="100" workbookViewId="0">
      <selection activeCell="B2" sqref="B2:E2"/>
    </sheetView>
  </sheetViews>
  <sheetFormatPr defaultRowHeight="15" x14ac:dyDescent="0.25"/>
  <cols>
    <col min="1" max="1" width="9.140625" style="221"/>
    <col min="2" max="2" width="26.42578125" style="221" customWidth="1"/>
    <col min="3" max="3" width="10.85546875" style="221" customWidth="1"/>
    <col min="4" max="5" width="23.28515625" style="221" customWidth="1"/>
    <col min="6" max="16384" width="9.140625" style="221"/>
  </cols>
  <sheetData>
    <row r="1" spans="1:7" ht="15.75" thickBot="1" x14ac:dyDescent="0.3">
      <c r="A1" s="220"/>
    </row>
    <row r="2" spans="1:7" s="222" customFormat="1" ht="18.75" thickBot="1" x14ac:dyDescent="0.3">
      <c r="A2" s="221"/>
      <c r="B2" s="977" t="s">
        <v>381</v>
      </c>
      <c r="C2" s="978"/>
      <c r="D2" s="978"/>
      <c r="E2" s="979"/>
    </row>
    <row r="3" spans="1:7" s="296" customFormat="1" ht="15.75" customHeight="1" x14ac:dyDescent="0.25">
      <c r="A3" s="221"/>
      <c r="B3" s="295"/>
      <c r="C3" s="221"/>
      <c r="D3" s="221"/>
      <c r="E3" s="221"/>
      <c r="F3" s="221"/>
      <c r="G3" s="221"/>
    </row>
    <row r="4" spans="1:7" ht="16.5" customHeight="1" thickBot="1" x14ac:dyDescent="0.3">
      <c r="B4" s="223"/>
    </row>
    <row r="5" spans="1:7" ht="16.5" customHeight="1" thickBot="1" x14ac:dyDescent="0.3">
      <c r="B5" s="1093" t="s">
        <v>1180</v>
      </c>
      <c r="C5" s="1094"/>
      <c r="D5" s="991" t="s">
        <v>382</v>
      </c>
      <c r="E5" s="993"/>
    </row>
    <row r="6" spans="1:7" ht="15.75" thickBot="1" x14ac:dyDescent="0.3">
      <c r="B6" s="1095" t="s">
        <v>245</v>
      </c>
      <c r="C6" s="1096"/>
      <c r="D6" s="268" t="s">
        <v>383</v>
      </c>
      <c r="E6" s="335" t="s">
        <v>384</v>
      </c>
    </row>
    <row r="7" spans="1:7" ht="15.75" customHeight="1" x14ac:dyDescent="0.25">
      <c r="B7" s="1097" t="s">
        <v>385</v>
      </c>
      <c r="C7" s="1098"/>
      <c r="D7" s="336">
        <v>0</v>
      </c>
      <c r="E7" s="336">
        <v>0</v>
      </c>
    </row>
    <row r="8" spans="1:7" x14ac:dyDescent="0.25">
      <c r="B8" s="1099" t="s">
        <v>386</v>
      </c>
      <c r="C8" s="1100"/>
      <c r="D8" s="327">
        <v>0</v>
      </c>
      <c r="E8" s="327">
        <v>0</v>
      </c>
    </row>
    <row r="9" spans="1:7" x14ac:dyDescent="0.25">
      <c r="B9" s="1101" t="s">
        <v>387</v>
      </c>
      <c r="C9" s="1102"/>
      <c r="D9" s="327">
        <v>0</v>
      </c>
      <c r="E9" s="327">
        <v>0</v>
      </c>
    </row>
    <row r="10" spans="1:7" ht="15.75" customHeight="1" x14ac:dyDescent="0.25">
      <c r="B10" s="1101" t="s">
        <v>388</v>
      </c>
      <c r="C10" s="1102"/>
      <c r="D10" s="327">
        <v>0</v>
      </c>
      <c r="E10" s="327">
        <v>0</v>
      </c>
    </row>
    <row r="11" spans="1:7" x14ac:dyDescent="0.25">
      <c r="B11" s="1103" t="s">
        <v>389</v>
      </c>
      <c r="C11" s="1104"/>
      <c r="D11" s="327">
        <v>0</v>
      </c>
      <c r="E11" s="327">
        <v>0</v>
      </c>
    </row>
    <row r="12" spans="1:7" x14ac:dyDescent="0.25">
      <c r="B12" s="1101" t="s">
        <v>390</v>
      </c>
      <c r="C12" s="1102"/>
      <c r="D12" s="327">
        <v>0</v>
      </c>
      <c r="E12" s="327">
        <v>0</v>
      </c>
    </row>
    <row r="13" spans="1:7" ht="15.75" customHeight="1" thickBot="1" x14ac:dyDescent="0.3">
      <c r="B13" s="1105" t="s">
        <v>391</v>
      </c>
      <c r="C13" s="1106"/>
      <c r="D13" s="330">
        <v>0</v>
      </c>
      <c r="E13" s="330">
        <v>0</v>
      </c>
    </row>
    <row r="14" spans="1:7" ht="15.75" customHeight="1" thickBot="1" x14ac:dyDescent="0.3">
      <c r="B14" s="1091" t="s">
        <v>179</v>
      </c>
      <c r="C14" s="1092"/>
      <c r="D14" s="337">
        <v>0</v>
      </c>
      <c r="E14" s="235">
        <v>0</v>
      </c>
    </row>
    <row r="15" spans="1:7" ht="15" customHeight="1" x14ac:dyDescent="0.25"/>
    <row r="16" spans="1:7" ht="15" customHeight="1" x14ac:dyDescent="0.25"/>
    <row r="17" ht="15" customHeight="1" x14ac:dyDescent="0.25"/>
    <row r="18" ht="15" customHeight="1" x14ac:dyDescent="0.25"/>
  </sheetData>
  <sheetProtection algorithmName="SHA-512" hashValue="By0xsU0w1+joZOHcxv+6nmGtxcqGKBE0r6uGTGacE0D5hQi6qtyG4+tbTAhKy1aLHqu6gS8f+mx6HgU4Lw3X9w==" saltValue="Ybq0ucuYpVLkQKB6L/GhwA==" spinCount="100000" sheet="1" objects="1" scenarios="1"/>
  <mergeCells count="12">
    <mergeCell ref="B14:C14"/>
    <mergeCell ref="B2:E2"/>
    <mergeCell ref="B5:C5"/>
    <mergeCell ref="D5:E5"/>
    <mergeCell ref="B6:C6"/>
    <mergeCell ref="B7:C7"/>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paperSize="9"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D37190-CDA8-41D7-A2C9-E93CBC68CE44}">
  <sheetPr>
    <tabColor theme="5" tint="-0.499984740745262"/>
    <pageSetUpPr fitToPage="1"/>
  </sheetPr>
  <dimension ref="B1:X35"/>
  <sheetViews>
    <sheetView showGridLines="0" zoomScaleNormal="100" workbookViewId="0">
      <selection activeCell="B2" sqref="B2:N2"/>
    </sheetView>
  </sheetViews>
  <sheetFormatPr defaultColWidth="9.140625" defaultRowHeight="15" x14ac:dyDescent="0.25"/>
  <cols>
    <col min="1" max="1" width="9.140625" style="145"/>
    <col min="2" max="2" width="28.85546875" style="145" customWidth="1"/>
    <col min="3" max="3" width="10.5703125" style="145" bestFit="1" customWidth="1"/>
    <col min="4" max="4" width="12.28515625" style="145" bestFit="1" customWidth="1"/>
    <col min="5" max="5" width="10.28515625" style="145" bestFit="1" customWidth="1"/>
    <col min="6" max="6" width="13.5703125" style="145" customWidth="1"/>
    <col min="7" max="7" width="10.28515625" style="145" bestFit="1" customWidth="1"/>
    <col min="8" max="8" width="13.7109375" style="145" customWidth="1"/>
    <col min="9" max="9" width="10.28515625" style="145" bestFit="1" customWidth="1"/>
    <col min="10" max="10" width="12.85546875" style="145" customWidth="1"/>
    <col min="11" max="11" width="10.28515625" style="145" bestFit="1" customWidth="1"/>
    <col min="12" max="12" width="14" style="145" customWidth="1"/>
    <col min="13" max="13" width="10.28515625" style="145" bestFit="1" customWidth="1"/>
    <col min="14" max="14" width="13.140625" style="145" customWidth="1"/>
    <col min="15" max="16384" width="9.140625" style="145"/>
  </cols>
  <sheetData>
    <row r="1" spans="2:24" ht="15.75" thickBot="1" x14ac:dyDescent="0.3"/>
    <row r="2" spans="2:24" ht="18.75" customHeight="1" thickBot="1" x14ac:dyDescent="0.3">
      <c r="B2" s="977" t="s">
        <v>392</v>
      </c>
      <c r="C2" s="978"/>
      <c r="D2" s="978"/>
      <c r="E2" s="978"/>
      <c r="F2" s="978"/>
      <c r="G2" s="978"/>
      <c r="H2" s="978"/>
      <c r="I2" s="978"/>
      <c r="J2" s="978"/>
      <c r="K2" s="978"/>
      <c r="L2" s="978"/>
      <c r="M2" s="978"/>
      <c r="N2" s="979"/>
      <c r="O2" s="338"/>
      <c r="P2" s="338"/>
      <c r="Q2" s="338"/>
      <c r="R2" s="338"/>
      <c r="S2" s="338"/>
      <c r="T2" s="338"/>
      <c r="U2" s="338"/>
      <c r="V2" s="338"/>
      <c r="W2" s="338"/>
      <c r="X2" s="338"/>
    </row>
    <row r="3" spans="2:24" ht="16.5" thickBot="1" x14ac:dyDescent="0.3">
      <c r="B3" s="338"/>
      <c r="C3" s="338"/>
      <c r="D3" s="338"/>
      <c r="E3" s="338"/>
      <c r="F3" s="338"/>
      <c r="G3" s="339"/>
      <c r="H3" s="339"/>
      <c r="I3" s="339"/>
      <c r="J3" s="339"/>
      <c r="K3" s="339"/>
      <c r="L3" s="339"/>
      <c r="M3" s="339"/>
      <c r="N3" s="339"/>
      <c r="O3" s="1110"/>
      <c r="P3" s="1110"/>
      <c r="Q3" s="1110"/>
      <c r="R3" s="1110"/>
      <c r="S3" s="1110"/>
      <c r="T3" s="1110"/>
      <c r="U3" s="1110"/>
      <c r="V3" s="1110"/>
      <c r="W3" s="1110"/>
      <c r="X3" s="1110"/>
    </row>
    <row r="4" spans="2:24" ht="25.5" customHeight="1" thickBot="1" x14ac:dyDescent="0.3">
      <c r="B4" s="1114" t="s">
        <v>1180</v>
      </c>
      <c r="C4" s="1116" t="s">
        <v>393</v>
      </c>
      <c r="D4" s="1117"/>
      <c r="E4" s="1116" t="s">
        <v>394</v>
      </c>
      <c r="F4" s="1120"/>
      <c r="G4" s="340"/>
      <c r="H4" s="340"/>
      <c r="I4" s="340"/>
      <c r="J4" s="340"/>
      <c r="K4" s="340"/>
      <c r="L4" s="340"/>
      <c r="M4" s="340"/>
      <c r="N4" s="341"/>
      <c r="O4" s="1113"/>
      <c r="P4" s="1110"/>
      <c r="Q4" s="1110"/>
      <c r="R4" s="1110"/>
      <c r="S4" s="1110"/>
      <c r="T4" s="1110"/>
      <c r="U4" s="1110"/>
      <c r="V4" s="1110"/>
      <c r="W4" s="1110"/>
      <c r="X4" s="1110"/>
    </row>
    <row r="5" spans="2:24" ht="37.5" customHeight="1" thickBot="1" x14ac:dyDescent="0.3">
      <c r="B5" s="1115"/>
      <c r="C5" s="1118"/>
      <c r="D5" s="1119"/>
      <c r="E5" s="1118"/>
      <c r="F5" s="1119"/>
      <c r="G5" s="1121" t="s">
        <v>395</v>
      </c>
      <c r="H5" s="1122"/>
      <c r="I5" s="1123" t="s">
        <v>396</v>
      </c>
      <c r="J5" s="1122"/>
      <c r="K5" s="1123" t="s">
        <v>397</v>
      </c>
      <c r="L5" s="1122"/>
      <c r="M5" s="1123" t="s">
        <v>398</v>
      </c>
      <c r="N5" s="1122"/>
      <c r="O5" s="1113"/>
      <c r="P5" s="1110"/>
      <c r="Q5" s="1110"/>
      <c r="R5" s="1110"/>
      <c r="S5" s="1110"/>
      <c r="T5" s="1110"/>
      <c r="U5" s="1110"/>
      <c r="V5" s="1110"/>
      <c r="W5" s="1110"/>
      <c r="X5" s="1110"/>
    </row>
    <row r="6" spans="2:24" ht="21.75" thickBot="1" x14ac:dyDescent="0.3">
      <c r="B6" s="342" t="s">
        <v>245</v>
      </c>
      <c r="C6" s="268" t="s">
        <v>335</v>
      </c>
      <c r="D6" s="343" t="s">
        <v>384</v>
      </c>
      <c r="E6" s="344" t="s">
        <v>383</v>
      </c>
      <c r="F6" s="343" t="s">
        <v>384</v>
      </c>
      <c r="G6" s="345" t="s">
        <v>383</v>
      </c>
      <c r="H6" s="345" t="s">
        <v>384</v>
      </c>
      <c r="I6" s="345" t="s">
        <v>383</v>
      </c>
      <c r="J6" s="345" t="s">
        <v>384</v>
      </c>
      <c r="K6" s="345" t="s">
        <v>383</v>
      </c>
      <c r="L6" s="345" t="s">
        <v>384</v>
      </c>
      <c r="M6" s="345" t="s">
        <v>383</v>
      </c>
      <c r="N6" s="345" t="s">
        <v>384</v>
      </c>
      <c r="O6" s="1113"/>
      <c r="P6" s="1110"/>
      <c r="Q6" s="1110"/>
      <c r="R6" s="1110"/>
      <c r="S6" s="1110"/>
      <c r="T6" s="1110"/>
      <c r="U6" s="1110"/>
      <c r="V6" s="1110"/>
      <c r="W6" s="1110"/>
      <c r="X6" s="1110"/>
    </row>
    <row r="7" spans="2:24" ht="21" x14ac:dyDescent="0.25">
      <c r="B7" s="346" t="s">
        <v>399</v>
      </c>
      <c r="C7" s="327">
        <v>0</v>
      </c>
      <c r="D7" s="327">
        <v>0</v>
      </c>
      <c r="E7" s="347">
        <v>0</v>
      </c>
      <c r="F7" s="347">
        <v>0</v>
      </c>
      <c r="G7" s="348"/>
      <c r="H7" s="348"/>
      <c r="I7" s="348"/>
      <c r="J7" s="348"/>
      <c r="K7" s="348"/>
      <c r="L7" s="348"/>
      <c r="M7" s="348"/>
      <c r="N7" s="348"/>
      <c r="O7" s="1113"/>
      <c r="P7" s="1110"/>
      <c r="Q7" s="1110"/>
      <c r="R7" s="1110"/>
      <c r="S7" s="1110"/>
      <c r="T7" s="1110"/>
      <c r="U7" s="1110"/>
      <c r="V7" s="1110"/>
      <c r="W7" s="1110"/>
      <c r="X7" s="1110"/>
    </row>
    <row r="8" spans="2:24" ht="21" x14ac:dyDescent="0.25">
      <c r="B8" s="349" t="s">
        <v>400</v>
      </c>
      <c r="C8" s="327">
        <v>0</v>
      </c>
      <c r="D8" s="327">
        <v>0</v>
      </c>
      <c r="E8" s="327">
        <v>0</v>
      </c>
      <c r="F8" s="327">
        <v>0</v>
      </c>
      <c r="G8" s="327">
        <v>0</v>
      </c>
      <c r="H8" s="327">
        <v>0</v>
      </c>
      <c r="I8" s="327">
        <v>0</v>
      </c>
      <c r="J8" s="327">
        <v>0</v>
      </c>
      <c r="K8" s="327">
        <v>0</v>
      </c>
      <c r="L8" s="327">
        <v>0</v>
      </c>
      <c r="M8" s="327">
        <v>0</v>
      </c>
      <c r="N8" s="327">
        <v>0</v>
      </c>
      <c r="O8" s="1113"/>
      <c r="P8" s="1110"/>
      <c r="Q8" s="1110"/>
      <c r="R8" s="1110"/>
      <c r="S8" s="1110"/>
      <c r="T8" s="1110"/>
      <c r="U8" s="1110"/>
      <c r="V8" s="1110"/>
      <c r="W8" s="1110"/>
      <c r="X8" s="1110"/>
    </row>
    <row r="9" spans="2:24" x14ac:dyDescent="0.25">
      <c r="B9" s="350" t="s">
        <v>401</v>
      </c>
      <c r="C9" s="327">
        <v>0</v>
      </c>
      <c r="D9" s="327">
        <v>0</v>
      </c>
      <c r="E9" s="327">
        <v>0</v>
      </c>
      <c r="F9" s="327">
        <v>0</v>
      </c>
      <c r="G9" s="327">
        <v>0</v>
      </c>
      <c r="H9" s="327">
        <v>0</v>
      </c>
      <c r="I9" s="327">
        <v>0</v>
      </c>
      <c r="J9" s="327">
        <v>0</v>
      </c>
      <c r="K9" s="327">
        <v>0</v>
      </c>
      <c r="L9" s="327">
        <v>0</v>
      </c>
      <c r="M9" s="327">
        <v>0</v>
      </c>
      <c r="N9" s="327">
        <v>0</v>
      </c>
      <c r="O9" s="1113"/>
      <c r="P9" s="1110"/>
      <c r="Q9" s="1110"/>
      <c r="R9" s="1110"/>
      <c r="S9" s="1110"/>
      <c r="T9" s="1110"/>
      <c r="U9" s="1110"/>
      <c r="V9" s="1110"/>
      <c r="W9" s="1110"/>
      <c r="X9" s="1110"/>
    </row>
    <row r="10" spans="2:24" x14ac:dyDescent="0.25">
      <c r="B10" s="351" t="s">
        <v>402</v>
      </c>
      <c r="C10" s="327">
        <v>0</v>
      </c>
      <c r="D10" s="327">
        <v>0</v>
      </c>
      <c r="E10" s="327">
        <v>0</v>
      </c>
      <c r="F10" s="327">
        <v>0</v>
      </c>
      <c r="G10" s="327">
        <v>0</v>
      </c>
      <c r="H10" s="327">
        <v>0</v>
      </c>
      <c r="I10" s="327">
        <v>0</v>
      </c>
      <c r="J10" s="327">
        <v>0</v>
      </c>
      <c r="K10" s="327">
        <v>0</v>
      </c>
      <c r="L10" s="327">
        <v>0</v>
      </c>
      <c r="M10" s="327">
        <v>0</v>
      </c>
      <c r="N10" s="327">
        <v>0</v>
      </c>
      <c r="O10" s="1113"/>
      <c r="P10" s="1110"/>
      <c r="Q10" s="1110"/>
      <c r="R10" s="1110"/>
      <c r="S10" s="1110"/>
      <c r="T10" s="1110"/>
      <c r="U10" s="1110"/>
      <c r="V10" s="1110"/>
      <c r="W10" s="1110"/>
      <c r="X10" s="1110"/>
    </row>
    <row r="11" spans="2:24" x14ac:dyDescent="0.25">
      <c r="B11" s="351" t="s">
        <v>403</v>
      </c>
      <c r="C11" s="327">
        <v>0</v>
      </c>
      <c r="D11" s="327">
        <v>0</v>
      </c>
      <c r="E11" s="327">
        <v>0</v>
      </c>
      <c r="F11" s="327">
        <v>0</v>
      </c>
      <c r="G11" s="327">
        <v>0</v>
      </c>
      <c r="H11" s="327">
        <v>0</v>
      </c>
      <c r="I11" s="327">
        <v>0</v>
      </c>
      <c r="J11" s="327">
        <v>0</v>
      </c>
      <c r="K11" s="327">
        <v>0</v>
      </c>
      <c r="L11" s="327">
        <v>0</v>
      </c>
      <c r="M11" s="327">
        <v>0</v>
      </c>
      <c r="N11" s="327">
        <v>0</v>
      </c>
      <c r="O11" s="1113"/>
      <c r="P11" s="1110"/>
      <c r="Q11" s="1110"/>
      <c r="R11" s="1110"/>
      <c r="S11" s="1110"/>
      <c r="T11" s="1110"/>
      <c r="U11" s="1110"/>
      <c r="V11" s="1110"/>
      <c r="W11" s="1110"/>
      <c r="X11" s="1110"/>
    </row>
    <row r="12" spans="2:24" x14ac:dyDescent="0.25">
      <c r="B12" s="351" t="s">
        <v>404</v>
      </c>
      <c r="C12" s="327">
        <v>0</v>
      </c>
      <c r="D12" s="327">
        <v>0</v>
      </c>
      <c r="E12" s="327">
        <v>0</v>
      </c>
      <c r="F12" s="327">
        <v>0</v>
      </c>
      <c r="G12" s="327">
        <v>0</v>
      </c>
      <c r="H12" s="327">
        <v>0</v>
      </c>
      <c r="I12" s="327">
        <v>0</v>
      </c>
      <c r="J12" s="327">
        <v>0</v>
      </c>
      <c r="K12" s="327">
        <v>0</v>
      </c>
      <c r="L12" s="327">
        <v>0</v>
      </c>
      <c r="M12" s="327">
        <v>0</v>
      </c>
      <c r="N12" s="327">
        <v>0</v>
      </c>
      <c r="O12" s="1113"/>
      <c r="P12" s="1110"/>
      <c r="Q12" s="1110"/>
      <c r="R12" s="1110"/>
      <c r="S12" s="1110"/>
      <c r="T12" s="1110"/>
      <c r="U12" s="1110"/>
      <c r="V12" s="1110"/>
      <c r="W12" s="1110"/>
      <c r="X12" s="1110"/>
    </row>
    <row r="13" spans="2:24" x14ac:dyDescent="0.25">
      <c r="B13" s="352" t="s">
        <v>405</v>
      </c>
      <c r="C13" s="327">
        <v>0</v>
      </c>
      <c r="D13" s="327">
        <v>0</v>
      </c>
      <c r="E13" s="327">
        <v>0</v>
      </c>
      <c r="F13" s="327">
        <v>0</v>
      </c>
      <c r="G13" s="327">
        <v>0</v>
      </c>
      <c r="H13" s="327">
        <v>0</v>
      </c>
      <c r="I13" s="327">
        <v>0</v>
      </c>
      <c r="J13" s="327">
        <v>0</v>
      </c>
      <c r="K13" s="327">
        <v>0</v>
      </c>
      <c r="L13" s="327">
        <v>0</v>
      </c>
      <c r="M13" s="327">
        <v>0</v>
      </c>
      <c r="N13" s="327">
        <v>0</v>
      </c>
      <c r="O13" s="1113"/>
      <c r="P13" s="1110"/>
      <c r="Q13" s="1110"/>
      <c r="R13" s="1110"/>
      <c r="S13" s="1110"/>
      <c r="T13" s="1110"/>
      <c r="U13" s="1110"/>
      <c r="V13" s="1110"/>
      <c r="W13" s="1110"/>
      <c r="X13" s="1110"/>
    </row>
    <row r="14" spans="2:24" ht="15.75" thickBot="1" x14ac:dyDescent="0.3">
      <c r="B14" s="353" t="s">
        <v>179</v>
      </c>
      <c r="C14" s="354">
        <v>0</v>
      </c>
      <c r="D14" s="354">
        <v>0</v>
      </c>
      <c r="E14" s="354">
        <v>0</v>
      </c>
      <c r="F14" s="354">
        <v>0</v>
      </c>
      <c r="G14" s="354">
        <v>0</v>
      </c>
      <c r="H14" s="354">
        <v>0</v>
      </c>
      <c r="I14" s="354">
        <v>0</v>
      </c>
      <c r="J14" s="354">
        <v>0</v>
      </c>
      <c r="K14" s="354">
        <v>0</v>
      </c>
      <c r="L14" s="354">
        <v>0</v>
      </c>
      <c r="M14" s="354">
        <v>0</v>
      </c>
      <c r="N14" s="354">
        <v>0</v>
      </c>
      <c r="O14" s="1113"/>
      <c r="P14" s="1110"/>
      <c r="Q14" s="1110"/>
      <c r="R14" s="1110"/>
      <c r="S14" s="1110"/>
      <c r="T14" s="1110"/>
      <c r="U14" s="1110"/>
      <c r="V14" s="1110"/>
      <c r="W14" s="1110"/>
      <c r="X14" s="1110"/>
    </row>
    <row r="15" spans="2:24" ht="15.75" x14ac:dyDescent="0.25">
      <c r="B15" s="338"/>
      <c r="C15" s="338"/>
      <c r="D15" s="338"/>
      <c r="E15" s="338"/>
      <c r="F15" s="338"/>
      <c r="G15" s="338"/>
      <c r="H15" s="338"/>
      <c r="I15" s="338"/>
      <c r="J15" s="338"/>
      <c r="K15" s="338"/>
      <c r="L15" s="338"/>
      <c r="M15" s="338"/>
      <c r="N15" s="338"/>
      <c r="O15" s="1110"/>
      <c r="P15" s="1110"/>
      <c r="Q15" s="1110"/>
      <c r="R15" s="1110"/>
      <c r="S15" s="1110"/>
      <c r="T15" s="1110"/>
      <c r="U15" s="1110"/>
      <c r="V15" s="1110"/>
      <c r="W15" s="1110"/>
      <c r="X15" s="1110"/>
    </row>
    <row r="16" spans="2:24" ht="15.75" x14ac:dyDescent="0.25">
      <c r="B16" s="1111"/>
      <c r="C16" s="1111"/>
      <c r="D16" s="1111"/>
      <c r="E16" s="1111"/>
      <c r="F16" s="1111"/>
      <c r="G16" s="1111"/>
      <c r="H16" s="1111"/>
      <c r="I16" s="1111"/>
      <c r="J16" s="1111"/>
      <c r="K16" s="1111"/>
      <c r="L16" s="338"/>
      <c r="M16" s="338"/>
      <c r="N16" s="338"/>
      <c r="O16" s="1110"/>
      <c r="P16" s="1110"/>
      <c r="Q16" s="1110"/>
      <c r="R16" s="1110"/>
      <c r="S16" s="1110"/>
      <c r="T16" s="1110"/>
      <c r="U16" s="1110"/>
      <c r="V16" s="1110"/>
      <c r="W16" s="1110"/>
      <c r="X16" s="1110"/>
    </row>
    <row r="17" spans="2:24" ht="15.75" x14ac:dyDescent="0.25">
      <c r="B17" s="338"/>
      <c r="C17" s="338"/>
      <c r="D17" s="338"/>
      <c r="E17" s="338"/>
      <c r="F17" s="338"/>
      <c r="G17" s="338"/>
      <c r="H17" s="338"/>
      <c r="I17" s="338"/>
      <c r="J17" s="338"/>
      <c r="K17" s="338"/>
      <c r="L17" s="338"/>
      <c r="M17" s="338"/>
      <c r="N17" s="338"/>
      <c r="O17" s="1110"/>
      <c r="P17" s="1110"/>
      <c r="Q17" s="1110"/>
      <c r="R17" s="1110"/>
      <c r="S17" s="1110"/>
      <c r="T17" s="1110"/>
      <c r="U17" s="1110"/>
      <c r="V17" s="1110"/>
      <c r="W17" s="1110"/>
      <c r="X17" s="1110"/>
    </row>
    <row r="18" spans="2:24" ht="15.75" x14ac:dyDescent="0.25">
      <c r="B18" s="1111"/>
      <c r="C18" s="1111"/>
      <c r="D18" s="1111"/>
      <c r="E18" s="1111"/>
      <c r="F18" s="1111"/>
      <c r="G18" s="1111"/>
      <c r="H18" s="1111"/>
      <c r="I18" s="1111"/>
      <c r="J18" s="1111"/>
      <c r="K18" s="1111"/>
      <c r="L18" s="338"/>
      <c r="M18" s="338"/>
      <c r="N18" s="338"/>
      <c r="O18" s="1110"/>
      <c r="P18" s="1110"/>
      <c r="Q18" s="1110"/>
      <c r="R18" s="1110"/>
      <c r="S18" s="1110"/>
      <c r="T18" s="1110"/>
      <c r="U18" s="1110"/>
      <c r="V18" s="1110"/>
      <c r="W18" s="1110"/>
      <c r="X18" s="1110"/>
    </row>
    <row r="19" spans="2:24" ht="32.25" customHeight="1" x14ac:dyDescent="0.25">
      <c r="B19" s="1108"/>
      <c r="C19" s="1108"/>
      <c r="D19" s="1108"/>
      <c r="E19" s="1108"/>
      <c r="F19" s="1108"/>
      <c r="G19" s="1108"/>
      <c r="H19" s="1108"/>
      <c r="I19" s="1108"/>
      <c r="J19" s="1108"/>
      <c r="K19" s="1108"/>
      <c r="L19" s="1108"/>
      <c r="M19" s="1108"/>
      <c r="N19" s="1108"/>
      <c r="O19" s="1108"/>
      <c r="P19" s="1108"/>
      <c r="Q19" s="1108"/>
      <c r="R19" s="1108"/>
      <c r="S19" s="1108"/>
      <c r="T19" s="1108"/>
      <c r="U19" s="1108"/>
      <c r="V19" s="1108"/>
      <c r="W19" s="1108"/>
      <c r="X19" s="1108"/>
    </row>
    <row r="20" spans="2:24" x14ac:dyDescent="0.25">
      <c r="B20" s="1108"/>
      <c r="C20" s="1108"/>
      <c r="D20" s="1108"/>
      <c r="E20" s="1108"/>
      <c r="F20" s="1108"/>
      <c r="G20" s="1108"/>
      <c r="H20" s="1108"/>
      <c r="I20" s="1108"/>
      <c r="J20" s="1108"/>
      <c r="K20" s="1108"/>
      <c r="L20" s="1108"/>
      <c r="M20" s="1108"/>
      <c r="N20" s="1108"/>
      <c r="O20" s="1108"/>
      <c r="P20" s="1108"/>
      <c r="Q20" s="1108"/>
      <c r="R20" s="1108"/>
      <c r="S20" s="1108"/>
      <c r="T20" s="1108"/>
      <c r="U20" s="1108"/>
      <c r="V20" s="1108"/>
      <c r="W20" s="1108"/>
      <c r="X20" s="1108"/>
    </row>
    <row r="21" spans="2:24" x14ac:dyDescent="0.25">
      <c r="B21" s="1108"/>
      <c r="C21" s="1108"/>
      <c r="D21" s="1108"/>
      <c r="E21" s="1108"/>
      <c r="F21" s="1108"/>
      <c r="G21" s="1108"/>
      <c r="H21" s="1108"/>
      <c r="I21" s="1108"/>
      <c r="J21" s="1108"/>
      <c r="K21" s="1108"/>
      <c r="L21" s="1108"/>
      <c r="M21" s="1108"/>
      <c r="N21" s="1108"/>
      <c r="O21" s="1108"/>
      <c r="P21" s="1108"/>
      <c r="Q21" s="1108"/>
      <c r="R21" s="1108"/>
      <c r="S21" s="1108"/>
      <c r="T21" s="1108"/>
      <c r="U21" s="1108"/>
      <c r="V21" s="1108"/>
      <c r="W21" s="1108"/>
      <c r="X21" s="1108"/>
    </row>
    <row r="22" spans="2:24" x14ac:dyDescent="0.25">
      <c r="B22" s="1108"/>
      <c r="C22" s="1108"/>
      <c r="D22" s="1108"/>
      <c r="E22" s="1108"/>
      <c r="F22" s="1108"/>
      <c r="G22" s="1108"/>
      <c r="H22" s="1108"/>
      <c r="I22" s="1108"/>
      <c r="J22" s="1108"/>
      <c r="K22" s="1108"/>
      <c r="L22" s="1108"/>
      <c r="M22" s="1108"/>
      <c r="N22" s="1108"/>
      <c r="O22" s="1108"/>
      <c r="P22" s="1108"/>
      <c r="Q22" s="1108"/>
      <c r="R22" s="1108"/>
      <c r="S22" s="1108"/>
      <c r="T22" s="1108"/>
      <c r="U22" s="1108"/>
      <c r="V22" s="1108"/>
      <c r="W22" s="1108"/>
      <c r="X22" s="1108"/>
    </row>
    <row r="23" spans="2:24" x14ac:dyDescent="0.25">
      <c r="B23" s="1108"/>
      <c r="C23" s="1108"/>
      <c r="D23" s="1108"/>
      <c r="E23" s="1108"/>
      <c r="F23" s="1108"/>
      <c r="G23" s="1108"/>
      <c r="H23" s="1108"/>
      <c r="I23" s="1108"/>
      <c r="J23" s="1108"/>
      <c r="K23" s="1108"/>
      <c r="L23" s="1108"/>
      <c r="M23" s="1108"/>
      <c r="N23" s="1108"/>
      <c r="O23" s="1108"/>
      <c r="P23" s="1108"/>
      <c r="Q23" s="1108"/>
      <c r="R23" s="1108"/>
      <c r="S23" s="1108"/>
      <c r="T23" s="1108"/>
      <c r="U23" s="1108"/>
      <c r="V23" s="1108"/>
      <c r="W23" s="1108"/>
      <c r="X23" s="1108"/>
    </row>
    <row r="24" spans="2:24" x14ac:dyDescent="0.25">
      <c r="B24" s="1108"/>
      <c r="C24" s="1108"/>
      <c r="D24" s="1108"/>
      <c r="E24" s="1108"/>
      <c r="F24" s="1108"/>
      <c r="G24" s="1108"/>
      <c r="H24" s="1108"/>
      <c r="I24" s="1108"/>
      <c r="J24" s="1108"/>
      <c r="K24" s="1108"/>
      <c r="L24" s="1108"/>
      <c r="M24" s="1108"/>
      <c r="N24" s="1108"/>
      <c r="O24" s="1108"/>
      <c r="P24" s="1108"/>
      <c r="Q24" s="1108"/>
      <c r="R24" s="1108"/>
      <c r="S24" s="1108"/>
      <c r="T24" s="1108"/>
      <c r="U24" s="1108"/>
      <c r="V24" s="1108"/>
      <c r="W24" s="1108"/>
      <c r="X24" s="1108"/>
    </row>
    <row r="25" spans="2:24" x14ac:dyDescent="0.25">
      <c r="B25" s="1108"/>
      <c r="C25" s="1108"/>
      <c r="D25" s="1108"/>
      <c r="E25" s="1108"/>
      <c r="F25" s="1108"/>
      <c r="G25" s="1108"/>
      <c r="H25" s="1108"/>
      <c r="I25" s="1108"/>
      <c r="J25" s="1108"/>
      <c r="K25" s="1108"/>
      <c r="L25" s="1108"/>
      <c r="M25" s="1108"/>
      <c r="N25" s="1108"/>
      <c r="O25" s="1108"/>
      <c r="P25" s="1108"/>
      <c r="Q25" s="1108"/>
      <c r="R25" s="1108"/>
      <c r="S25" s="1108"/>
      <c r="T25" s="1108"/>
      <c r="U25" s="1108"/>
      <c r="V25" s="1108"/>
      <c r="W25" s="1108"/>
      <c r="X25" s="1108"/>
    </row>
    <row r="26" spans="2:24" ht="30" customHeight="1" x14ac:dyDescent="0.25">
      <c r="B26" s="1112"/>
      <c r="C26" s="1112"/>
      <c r="D26" s="1112"/>
      <c r="E26" s="1112"/>
      <c r="F26" s="1112"/>
      <c r="G26" s="1112"/>
      <c r="H26" s="1112"/>
      <c r="I26" s="1112"/>
      <c r="J26" s="1112"/>
      <c r="K26" s="1112"/>
      <c r="L26" s="1112"/>
      <c r="M26" s="355"/>
      <c r="N26" s="355"/>
      <c r="O26" s="355"/>
      <c r="P26" s="355"/>
      <c r="Q26" s="355"/>
      <c r="R26" s="355"/>
      <c r="S26" s="355"/>
      <c r="T26" s="355"/>
      <c r="U26" s="355"/>
      <c r="V26" s="355"/>
      <c r="W26" s="355"/>
      <c r="X26" s="355"/>
    </row>
    <row r="27" spans="2:24" ht="15.75" x14ac:dyDescent="0.25">
      <c r="B27" s="338"/>
      <c r="C27" s="338"/>
      <c r="D27" s="338"/>
      <c r="E27" s="338"/>
      <c r="F27" s="338"/>
      <c r="G27" s="338"/>
      <c r="H27" s="338"/>
      <c r="I27" s="338"/>
      <c r="J27" s="338"/>
      <c r="K27" s="338"/>
      <c r="L27" s="338"/>
      <c r="M27" s="338"/>
      <c r="N27" s="338"/>
      <c r="O27" s="338"/>
      <c r="P27" s="338"/>
      <c r="Q27" s="338"/>
      <c r="R27" s="338"/>
      <c r="S27" s="338"/>
      <c r="T27" s="338"/>
      <c r="U27" s="338"/>
      <c r="V27" s="338"/>
      <c r="W27" s="338"/>
      <c r="X27" s="338"/>
    </row>
    <row r="28" spans="2:24" ht="15.75" x14ac:dyDescent="0.25">
      <c r="B28" s="1109"/>
      <c r="C28" s="1109"/>
      <c r="D28" s="1109"/>
      <c r="E28" s="1109"/>
      <c r="F28" s="1109"/>
      <c r="G28" s="1109"/>
      <c r="H28" s="1109"/>
      <c r="I28" s="1109"/>
      <c r="J28" s="1109"/>
      <c r="K28" s="338"/>
      <c r="L28" s="338"/>
      <c r="M28" s="338"/>
      <c r="N28" s="338"/>
      <c r="O28" s="338"/>
      <c r="P28" s="338"/>
      <c r="Q28" s="338"/>
      <c r="R28" s="338"/>
      <c r="S28" s="338"/>
      <c r="T28" s="338"/>
      <c r="U28" s="338"/>
      <c r="V28" s="338"/>
      <c r="W28" s="338"/>
      <c r="X28" s="338"/>
    </row>
    <row r="29" spans="2:24" x14ac:dyDescent="0.25">
      <c r="B29" s="1108"/>
      <c r="C29" s="1108"/>
      <c r="D29" s="1108"/>
      <c r="E29" s="1108"/>
      <c r="F29" s="1108"/>
      <c r="G29" s="1108"/>
      <c r="H29" s="1108"/>
      <c r="I29" s="1108"/>
      <c r="J29" s="1108"/>
      <c r="K29" s="1108"/>
      <c r="L29" s="1108"/>
      <c r="M29" s="1108"/>
      <c r="N29" s="1108"/>
      <c r="O29" s="1108"/>
      <c r="P29" s="1108"/>
      <c r="Q29" s="1108"/>
      <c r="R29" s="1108"/>
      <c r="S29" s="1108"/>
      <c r="T29" s="1108"/>
      <c r="U29" s="1108"/>
      <c r="V29" s="1108"/>
      <c r="W29" s="1108"/>
      <c r="X29" s="1108"/>
    </row>
    <row r="30" spans="2:24" x14ac:dyDescent="0.25">
      <c r="B30" s="1108"/>
      <c r="C30" s="1108"/>
      <c r="D30" s="1108"/>
      <c r="E30" s="1108"/>
      <c r="F30" s="1108"/>
      <c r="G30" s="1108"/>
      <c r="H30" s="1108"/>
      <c r="I30" s="1108"/>
      <c r="J30" s="1108"/>
      <c r="K30" s="1108"/>
      <c r="L30" s="1108"/>
      <c r="M30" s="1108"/>
      <c r="N30" s="1108"/>
      <c r="O30" s="1108"/>
      <c r="P30" s="1108"/>
      <c r="Q30" s="1108"/>
      <c r="R30" s="1108"/>
      <c r="S30" s="1108"/>
      <c r="T30" s="1108"/>
      <c r="U30" s="1108"/>
      <c r="V30" s="1108"/>
      <c r="W30" s="1108"/>
      <c r="X30" s="1108"/>
    </row>
    <row r="31" spans="2:24" x14ac:dyDescent="0.25">
      <c r="B31" s="1108"/>
      <c r="C31" s="1108"/>
      <c r="D31" s="1108"/>
      <c r="E31" s="1108"/>
      <c r="F31" s="1108"/>
      <c r="G31" s="1108"/>
      <c r="H31" s="1108"/>
      <c r="I31" s="1108"/>
      <c r="J31" s="1108"/>
      <c r="K31" s="1108"/>
      <c r="L31" s="1108"/>
      <c r="M31" s="1108"/>
      <c r="N31" s="1108"/>
      <c r="O31" s="1108"/>
      <c r="P31" s="1108"/>
      <c r="Q31" s="1108"/>
      <c r="R31" s="1108"/>
      <c r="S31" s="1108"/>
      <c r="T31" s="1108"/>
      <c r="U31" s="1108"/>
      <c r="V31" s="1108"/>
      <c r="W31" s="1108"/>
      <c r="X31" s="1108"/>
    </row>
    <row r="32" spans="2:24" x14ac:dyDescent="0.25">
      <c r="B32" s="1108"/>
      <c r="C32" s="1108"/>
      <c r="D32" s="1108"/>
      <c r="E32" s="1108"/>
      <c r="F32" s="1108"/>
      <c r="G32" s="1108"/>
      <c r="H32" s="1108"/>
      <c r="I32" s="1108"/>
      <c r="J32" s="1108"/>
      <c r="K32" s="1108"/>
      <c r="L32" s="1108"/>
      <c r="M32" s="1108"/>
      <c r="N32" s="1108"/>
      <c r="O32" s="1108"/>
      <c r="P32" s="1108"/>
      <c r="Q32" s="1108"/>
      <c r="R32" s="1108"/>
      <c r="S32" s="1108"/>
      <c r="T32" s="1108"/>
      <c r="U32" s="1108"/>
      <c r="V32" s="1108"/>
      <c r="W32" s="1108"/>
      <c r="X32" s="1108"/>
    </row>
    <row r="33" spans="2:24" x14ac:dyDescent="0.25">
      <c r="B33" s="1108"/>
      <c r="C33" s="1108"/>
      <c r="D33" s="1108"/>
      <c r="E33" s="1108"/>
      <c r="F33" s="1108"/>
      <c r="G33" s="1108"/>
      <c r="H33" s="1108"/>
      <c r="I33" s="1108"/>
      <c r="J33" s="1108"/>
      <c r="K33" s="1108"/>
      <c r="L33" s="1108"/>
      <c r="M33" s="1108"/>
      <c r="N33" s="1108"/>
      <c r="O33" s="1108"/>
      <c r="P33" s="1108"/>
      <c r="Q33" s="1108"/>
      <c r="R33" s="1108"/>
      <c r="S33" s="1108"/>
      <c r="T33" s="1108"/>
      <c r="U33" s="1108"/>
      <c r="V33" s="1108"/>
      <c r="W33" s="1108"/>
      <c r="X33" s="1108"/>
    </row>
    <row r="34" spans="2:24" x14ac:dyDescent="0.25">
      <c r="B34" s="1108"/>
      <c r="C34" s="1108"/>
      <c r="D34" s="1108"/>
      <c r="E34" s="1108"/>
      <c r="F34" s="1108"/>
      <c r="G34" s="1108"/>
      <c r="H34" s="1108"/>
      <c r="I34" s="1108"/>
      <c r="J34" s="1108"/>
      <c r="K34" s="1108"/>
      <c r="L34" s="1108"/>
      <c r="M34" s="1108"/>
      <c r="N34" s="1108"/>
      <c r="O34" s="1108"/>
      <c r="P34" s="1108"/>
      <c r="Q34" s="1108"/>
      <c r="R34" s="1108"/>
      <c r="S34" s="1108"/>
      <c r="T34" s="1108"/>
      <c r="U34" s="1108"/>
      <c r="V34" s="1108"/>
      <c r="W34" s="1108"/>
      <c r="X34" s="1108"/>
    </row>
    <row r="35" spans="2:24" ht="15.75" x14ac:dyDescent="0.25">
      <c r="B35" s="1107"/>
      <c r="C35" s="1107"/>
      <c r="D35" s="1107"/>
      <c r="E35" s="1107"/>
      <c r="F35" s="1107"/>
      <c r="G35" s="1107"/>
      <c r="H35" s="1107"/>
      <c r="I35" s="1107"/>
      <c r="J35" s="1107"/>
      <c r="K35" s="1107"/>
      <c r="L35" s="1107"/>
      <c r="M35" s="1107"/>
      <c r="N35" s="1107"/>
      <c r="O35" s="1107"/>
      <c r="P35" s="1107"/>
      <c r="Q35" s="1107"/>
      <c r="R35" s="1107"/>
      <c r="S35" s="1107"/>
      <c r="T35" s="1107"/>
      <c r="U35" s="1107"/>
      <c r="V35" s="1107"/>
      <c r="W35" s="1107"/>
      <c r="X35" s="1107"/>
    </row>
  </sheetData>
  <sheetProtection algorithmName="SHA-512" hashValue="phdm1jbpCdFzjB68aPHTNlh4Kjmv/GXAHZVi8GGwFxJfico0SHPpiOVm/He3dDlsQoZ35CIYjfd50sTzB/5hXA==" saltValue="yVE/PBqxSvbFex2IuxMZnA==" spinCount="100000" sheet="1" objects="1" scenarios="1"/>
  <mergeCells count="42">
    <mergeCell ref="B2:N2"/>
    <mergeCell ref="O3:X3"/>
    <mergeCell ref="B4:B5"/>
    <mergeCell ref="C4:D5"/>
    <mergeCell ref="E4:F5"/>
    <mergeCell ref="O4:X4"/>
    <mergeCell ref="G5:H5"/>
    <mergeCell ref="I5:J5"/>
    <mergeCell ref="K5:L5"/>
    <mergeCell ref="M5:N5"/>
    <mergeCell ref="B16:K16"/>
    <mergeCell ref="O16:X16"/>
    <mergeCell ref="O5:X5"/>
    <mergeCell ref="O6:X6"/>
    <mergeCell ref="O7:X7"/>
    <mergeCell ref="O8:X8"/>
    <mergeCell ref="O9:X9"/>
    <mergeCell ref="O10:X10"/>
    <mergeCell ref="O11:X11"/>
    <mergeCell ref="O12:X12"/>
    <mergeCell ref="O13:X13"/>
    <mergeCell ref="O14:X14"/>
    <mergeCell ref="O15:X15"/>
    <mergeCell ref="B28:J28"/>
    <mergeCell ref="O17:X17"/>
    <mergeCell ref="B18:K18"/>
    <mergeCell ref="O18:X18"/>
    <mergeCell ref="B19:X19"/>
    <mergeCell ref="B20:X20"/>
    <mergeCell ref="B21:X21"/>
    <mergeCell ref="B22:X22"/>
    <mergeCell ref="B23:X23"/>
    <mergeCell ref="B24:X24"/>
    <mergeCell ref="B25:X25"/>
    <mergeCell ref="B26:L26"/>
    <mergeCell ref="B35:X35"/>
    <mergeCell ref="B29:X29"/>
    <mergeCell ref="B30:X30"/>
    <mergeCell ref="B31:X31"/>
    <mergeCell ref="B32:X32"/>
    <mergeCell ref="B33:X33"/>
    <mergeCell ref="B34:X34"/>
  </mergeCells>
  <pageMargins left="0.70866141732283472" right="0.70866141732283472" top="0.74803149606299213" bottom="0.74803149606299213" header="0.31496062992125984" footer="0.31496062992125984"/>
  <pageSetup paperSize="9" scale="78" orientation="landscape"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B9246E-7051-4CE5-AE03-36C43FEE5341}">
  <sheetPr>
    <tabColor theme="5" tint="-0.499984740745262"/>
    <pageSetUpPr fitToPage="1"/>
  </sheetPr>
  <dimension ref="A1:J17"/>
  <sheetViews>
    <sheetView showGridLines="0" zoomScaleNormal="100" workbookViewId="0">
      <selection activeCell="C2" sqref="C2:H2"/>
    </sheetView>
  </sheetViews>
  <sheetFormatPr defaultColWidth="9.28515625" defaultRowHeight="15" x14ac:dyDescent="0.25"/>
  <cols>
    <col min="1" max="1" width="9.28515625" style="221"/>
    <col min="2" max="2" width="6.42578125" style="221" customWidth="1"/>
    <col min="3" max="3" width="55" style="221" customWidth="1"/>
    <col min="4" max="4" width="19.42578125" style="221" customWidth="1"/>
    <col min="5" max="5" width="27" style="221" customWidth="1"/>
    <col min="6" max="6" width="23.5703125" style="221" customWidth="1"/>
    <col min="7" max="7" width="21.28515625" style="221" customWidth="1"/>
    <col min="8" max="8" width="28.42578125" style="221" customWidth="1"/>
    <col min="9" max="16384" width="9.28515625" style="221"/>
  </cols>
  <sheetData>
    <row r="1" spans="1:10" ht="17.25" thickBot="1" x14ac:dyDescent="0.3">
      <c r="C1" s="410"/>
      <c r="D1" s="410"/>
      <c r="E1" s="410"/>
      <c r="F1" s="410"/>
      <c r="G1" s="410"/>
      <c r="H1" s="410"/>
      <c r="I1" s="410"/>
      <c r="J1" s="411"/>
    </row>
    <row r="2" spans="1:10" s="222" customFormat="1" ht="41.25" customHeight="1" thickBot="1" x14ac:dyDescent="0.3">
      <c r="A2" s="221"/>
      <c r="C2" s="951" t="s">
        <v>441</v>
      </c>
      <c r="D2" s="952"/>
      <c r="E2" s="952"/>
      <c r="F2" s="952"/>
      <c r="G2" s="952"/>
      <c r="H2" s="953"/>
    </row>
    <row r="3" spans="1:10" s="296" customFormat="1" ht="15.75" customHeight="1" x14ac:dyDescent="0.25">
      <c r="A3" s="221"/>
      <c r="B3" s="954"/>
      <c r="C3" s="954"/>
      <c r="D3" s="954"/>
      <c r="E3" s="954"/>
      <c r="F3" s="954"/>
      <c r="G3" s="954"/>
      <c r="H3" s="954"/>
      <c r="I3" s="221"/>
    </row>
    <row r="4" spans="1:10" s="296" customFormat="1" ht="15.75" customHeight="1" x14ac:dyDescent="0.25">
      <c r="A4" s="221"/>
      <c r="B4" s="1124"/>
      <c r="C4" s="1125"/>
      <c r="D4" s="1125"/>
      <c r="E4" s="1125"/>
      <c r="F4" s="1125"/>
      <c r="G4" s="1125"/>
      <c r="H4" s="1125"/>
      <c r="I4" s="221"/>
    </row>
    <row r="5" spans="1:10" ht="15" customHeight="1" x14ac:dyDescent="0.25"/>
    <row r="6" spans="1:10" ht="15" customHeight="1" thickBot="1" x14ac:dyDescent="0.3"/>
    <row r="7" spans="1:10" ht="32.25" customHeight="1" thickBot="1" x14ac:dyDescent="0.3">
      <c r="B7" s="282"/>
      <c r="C7" s="195" t="s">
        <v>1180</v>
      </c>
      <c r="D7" s="412" t="s">
        <v>442</v>
      </c>
      <c r="E7" s="413" t="s">
        <v>443</v>
      </c>
      <c r="F7" s="414"/>
      <c r="G7" s="414"/>
      <c r="H7" s="415"/>
      <c r="I7" s="411"/>
      <c r="J7" s="411"/>
    </row>
    <row r="8" spans="1:10" ht="32.25" customHeight="1" thickBot="1" x14ac:dyDescent="0.3">
      <c r="B8" s="282"/>
      <c r="C8" s="1126" t="s">
        <v>245</v>
      </c>
      <c r="D8" s="416"/>
      <c r="E8" s="417"/>
      <c r="F8" s="412" t="s">
        <v>444</v>
      </c>
      <c r="G8" s="413" t="s">
        <v>445</v>
      </c>
      <c r="H8" s="418"/>
      <c r="I8" s="411"/>
      <c r="J8" s="411"/>
    </row>
    <row r="9" spans="1:10" ht="28.5" customHeight="1" thickBot="1" x14ac:dyDescent="0.3">
      <c r="B9" s="282"/>
      <c r="C9" s="1126"/>
      <c r="D9" s="419"/>
      <c r="E9" s="420"/>
      <c r="F9" s="419"/>
      <c r="G9" s="420"/>
      <c r="H9" s="421" t="s">
        <v>446</v>
      </c>
      <c r="I9" s="411"/>
      <c r="J9" s="411"/>
    </row>
    <row r="10" spans="1:10" x14ac:dyDescent="0.25">
      <c r="B10" s="422"/>
      <c r="C10" s="423" t="s">
        <v>283</v>
      </c>
      <c r="D10" s="204">
        <v>350226.98949814995</v>
      </c>
      <c r="E10" s="204">
        <v>53194.645912</v>
      </c>
      <c r="F10" s="204">
        <v>53194.645912</v>
      </c>
      <c r="G10" s="204">
        <v>0</v>
      </c>
      <c r="H10" s="204">
        <v>0</v>
      </c>
      <c r="I10" s="411"/>
      <c r="J10" s="411"/>
    </row>
    <row r="11" spans="1:10" x14ac:dyDescent="0.25">
      <c r="B11" s="422"/>
      <c r="C11" s="424" t="s">
        <v>447</v>
      </c>
      <c r="D11" s="207">
        <v>42922.328127000001</v>
      </c>
      <c r="E11" s="207">
        <v>0</v>
      </c>
      <c r="F11" s="207">
        <v>0</v>
      </c>
      <c r="G11" s="207">
        <v>0</v>
      </c>
      <c r="H11" s="209"/>
      <c r="I11" s="411"/>
      <c r="J11" s="411"/>
    </row>
    <row r="12" spans="1:10" x14ac:dyDescent="0.25">
      <c r="B12" s="422"/>
      <c r="C12" s="424" t="s">
        <v>179</v>
      </c>
      <c r="D12" s="207">
        <v>393149.31762514997</v>
      </c>
      <c r="E12" s="207">
        <v>53194.645912</v>
      </c>
      <c r="F12" s="207">
        <v>53194.645912</v>
      </c>
      <c r="G12" s="207">
        <v>0</v>
      </c>
      <c r="H12" s="207">
        <v>0</v>
      </c>
      <c r="I12" s="411"/>
      <c r="J12" s="411"/>
    </row>
    <row r="13" spans="1:10" x14ac:dyDescent="0.25">
      <c r="B13" s="422"/>
      <c r="C13" s="425" t="s">
        <v>448</v>
      </c>
      <c r="D13" s="207">
        <v>42.424497000000002</v>
      </c>
      <c r="E13" s="207">
        <v>122.70554199999999</v>
      </c>
      <c r="F13" s="207">
        <v>122.70554199999999</v>
      </c>
      <c r="G13" s="207">
        <v>0</v>
      </c>
      <c r="H13" s="207">
        <v>0</v>
      </c>
      <c r="I13" s="411"/>
      <c r="J13" s="411"/>
    </row>
    <row r="14" spans="1:10" ht="15.75" thickBot="1" x14ac:dyDescent="0.3">
      <c r="B14" s="426"/>
      <c r="C14" s="427" t="s">
        <v>449</v>
      </c>
      <c r="D14" s="211">
        <v>42.424497000000002</v>
      </c>
      <c r="E14" s="211">
        <v>122.70554199999999</v>
      </c>
      <c r="F14" s="212"/>
      <c r="G14" s="212"/>
      <c r="H14" s="212"/>
      <c r="I14" s="411"/>
      <c r="J14" s="411"/>
    </row>
    <row r="15" spans="1:10" ht="24" customHeight="1" x14ac:dyDescent="0.25">
      <c r="C15" s="428"/>
    </row>
    <row r="16" spans="1:10" ht="24" customHeight="1" x14ac:dyDescent="0.25"/>
    <row r="17" ht="24" customHeight="1" x14ac:dyDescent="0.25"/>
  </sheetData>
  <sheetProtection algorithmName="SHA-512" hashValue="Tv5dmkF2t6GKItQLkr8pgqo3HJIi5pzRQ0Qx2FZEDR/KUkj2wYt9HoggAZWz+7Xr6kIVadJnPO1o/bTBOc+rVg==" saltValue="TsnmSiHT6Qelhlh6QJQdEA==" spinCount="100000" sheet="1" objects="1" scenarios="1"/>
  <mergeCells count="4">
    <mergeCell ref="C2:H2"/>
    <mergeCell ref="B3:H3"/>
    <mergeCell ref="B4:H4"/>
    <mergeCell ref="C8:C9"/>
  </mergeCells>
  <pageMargins left="0.70866141732283472" right="0.70866141732283472" top="0.74803149606299213" bottom="0.74803149606299213" header="0.31496062992125984" footer="0.31496062992125984"/>
  <pageSetup paperSize="9" scale="73" orientation="landscape"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CE2D72-7836-4DA8-BF9A-D53A22346DC9}">
  <sheetPr>
    <tabColor theme="5" tint="-0.499984740745262"/>
    <pageSetUpPr fitToPage="1"/>
  </sheetPr>
  <dimension ref="A2:DR28"/>
  <sheetViews>
    <sheetView zoomScale="85" zoomScaleNormal="85" zoomScalePageLayoutView="60" workbookViewId="0">
      <selection activeCell="C2" sqref="C2:I2"/>
    </sheetView>
  </sheetViews>
  <sheetFormatPr defaultColWidth="11.5703125" defaultRowHeight="15" x14ac:dyDescent="0.25"/>
  <cols>
    <col min="1" max="1" width="20.28515625" style="430" customWidth="1"/>
    <col min="2" max="2" width="8" style="430" customWidth="1"/>
    <col min="3" max="3" width="61.85546875" style="430" bestFit="1" customWidth="1"/>
    <col min="4" max="9" width="28.140625" style="430" customWidth="1"/>
    <col min="10" max="10" width="11.5703125" style="430"/>
    <col min="11" max="11" width="32.7109375" style="430" customWidth="1"/>
    <col min="12" max="122" width="11.5703125" style="430"/>
    <col min="123" max="16384" width="11.5703125" style="103"/>
  </cols>
  <sheetData>
    <row r="2" spans="1:122" ht="21" customHeight="1" x14ac:dyDescent="0.3">
      <c r="A2" s="429"/>
      <c r="C2" s="1127" t="s">
        <v>450</v>
      </c>
      <c r="D2" s="1128"/>
      <c r="E2" s="1128"/>
      <c r="F2" s="1128"/>
      <c r="G2" s="1128"/>
      <c r="H2" s="1128"/>
      <c r="I2" s="1128"/>
    </row>
    <row r="3" spans="1:122" x14ac:dyDescent="0.25">
      <c r="DD3" s="103"/>
      <c r="DE3" s="103"/>
      <c r="DF3" s="103"/>
      <c r="DG3" s="103"/>
      <c r="DH3" s="103"/>
      <c r="DI3" s="103"/>
      <c r="DJ3" s="103"/>
      <c r="DK3" s="103"/>
      <c r="DL3" s="103"/>
      <c r="DM3" s="103"/>
      <c r="DN3" s="103"/>
      <c r="DO3" s="103"/>
      <c r="DP3" s="103"/>
      <c r="DQ3" s="103"/>
      <c r="DR3" s="103"/>
    </row>
    <row r="4" spans="1:122" ht="15.75" thickBot="1" x14ac:dyDescent="0.3">
      <c r="DD4" s="103"/>
      <c r="DE4" s="103"/>
      <c r="DF4" s="103"/>
      <c r="DG4" s="103"/>
      <c r="DH4" s="103"/>
      <c r="DI4" s="103"/>
      <c r="DJ4" s="103"/>
      <c r="DK4" s="103"/>
      <c r="DL4" s="103"/>
      <c r="DM4" s="103"/>
      <c r="DN4" s="103"/>
      <c r="DO4" s="103"/>
      <c r="DP4" s="103"/>
      <c r="DQ4" s="103"/>
      <c r="DR4" s="103"/>
    </row>
    <row r="5" spans="1:122" s="432" customFormat="1" ht="84" customHeight="1" thickBot="1" x14ac:dyDescent="0.25">
      <c r="A5" s="431"/>
      <c r="B5" s="431"/>
      <c r="C5" s="195" t="s">
        <v>1180</v>
      </c>
      <c r="D5" s="1129" t="s">
        <v>451</v>
      </c>
      <c r="E5" s="1129"/>
      <c r="F5" s="1129" t="s">
        <v>452</v>
      </c>
      <c r="G5" s="1129"/>
      <c r="H5" s="1130" t="s">
        <v>453</v>
      </c>
      <c r="I5" s="1130"/>
      <c r="J5" s="431"/>
      <c r="K5" s="431"/>
      <c r="L5" s="431"/>
      <c r="M5" s="431"/>
      <c r="N5" s="431"/>
      <c r="O5" s="431"/>
      <c r="P5" s="431"/>
      <c r="Q5" s="431"/>
      <c r="R5" s="431"/>
      <c r="S5" s="431"/>
      <c r="T5" s="431"/>
      <c r="U5" s="431"/>
      <c r="V5" s="431"/>
      <c r="W5" s="431"/>
      <c r="X5" s="431"/>
      <c r="Y5" s="431"/>
      <c r="Z5" s="431"/>
      <c r="AA5" s="431"/>
      <c r="AB5" s="431"/>
      <c r="AC5" s="431"/>
      <c r="AD5" s="431"/>
      <c r="AE5" s="431"/>
      <c r="AF5" s="431"/>
      <c r="AG5" s="431"/>
      <c r="AH5" s="431"/>
      <c r="AI5" s="431"/>
      <c r="AJ5" s="431"/>
      <c r="AK5" s="431"/>
      <c r="AL5" s="431"/>
      <c r="AM5" s="431"/>
      <c r="AN5" s="431"/>
      <c r="AO5" s="431"/>
      <c r="AP5" s="431"/>
      <c r="AQ5" s="431"/>
      <c r="AR5" s="431"/>
      <c r="AS5" s="431"/>
      <c r="AT5" s="431"/>
      <c r="AU5" s="431"/>
      <c r="AV5" s="431"/>
      <c r="AW5" s="431"/>
      <c r="AX5" s="431"/>
      <c r="AY5" s="431"/>
      <c r="AZ5" s="431"/>
      <c r="BA5" s="431"/>
      <c r="BB5" s="431"/>
      <c r="BC5" s="431"/>
      <c r="BD5" s="431"/>
      <c r="BE5" s="431"/>
      <c r="BF5" s="431"/>
      <c r="BG5" s="431"/>
      <c r="BH5" s="431"/>
      <c r="BI5" s="431"/>
      <c r="BJ5" s="431"/>
      <c r="BK5" s="431"/>
      <c r="BL5" s="431"/>
      <c r="BM5" s="431"/>
      <c r="BN5" s="431"/>
      <c r="BO5" s="431"/>
      <c r="BP5" s="431"/>
      <c r="BQ5" s="431"/>
      <c r="BR5" s="431"/>
      <c r="BS5" s="431"/>
      <c r="BT5" s="431"/>
      <c r="BU5" s="431"/>
      <c r="BV5" s="431"/>
      <c r="BW5" s="431"/>
      <c r="BX5" s="431"/>
      <c r="BY5" s="431"/>
      <c r="BZ5" s="431"/>
      <c r="CA5" s="431"/>
      <c r="CB5" s="431"/>
      <c r="CC5" s="431"/>
      <c r="CD5" s="431"/>
      <c r="CE5" s="431"/>
      <c r="CF5" s="431"/>
      <c r="CG5" s="431"/>
      <c r="CH5" s="431"/>
      <c r="CI5" s="431"/>
      <c r="CJ5" s="431"/>
      <c r="CK5" s="431"/>
      <c r="CL5" s="431"/>
      <c r="CM5" s="431"/>
      <c r="CN5" s="431"/>
      <c r="CO5" s="431"/>
      <c r="CP5" s="431"/>
      <c r="CQ5" s="431"/>
      <c r="CR5" s="431"/>
      <c r="CS5" s="431"/>
      <c r="CT5" s="431"/>
      <c r="CU5" s="431"/>
      <c r="CV5" s="431"/>
      <c r="CW5" s="431"/>
      <c r="CX5" s="431"/>
      <c r="CY5" s="431"/>
      <c r="CZ5" s="431"/>
      <c r="DA5" s="431"/>
      <c r="DB5" s="431"/>
      <c r="DC5" s="431"/>
    </row>
    <row r="6" spans="1:122" s="432" customFormat="1" ht="50.25" customHeight="1" thickBot="1" x14ac:dyDescent="0.25">
      <c r="A6" s="431"/>
      <c r="B6" s="433"/>
      <c r="C6" s="434" t="s">
        <v>245</v>
      </c>
      <c r="D6" s="435" t="s">
        <v>326</v>
      </c>
      <c r="E6" s="435" t="s">
        <v>333</v>
      </c>
      <c r="F6" s="435" t="s">
        <v>326</v>
      </c>
      <c r="G6" s="435" t="s">
        <v>333</v>
      </c>
      <c r="H6" s="436" t="s">
        <v>199</v>
      </c>
      <c r="I6" s="436" t="s">
        <v>454</v>
      </c>
      <c r="J6" s="431"/>
      <c r="K6" s="431"/>
      <c r="L6" s="431"/>
      <c r="M6" s="431"/>
      <c r="N6" s="431"/>
      <c r="O6" s="431"/>
      <c r="P6" s="431"/>
      <c r="Q6" s="431"/>
      <c r="R6" s="431"/>
      <c r="S6" s="431"/>
      <c r="T6" s="431"/>
      <c r="U6" s="431"/>
      <c r="V6" s="431"/>
      <c r="W6" s="431"/>
      <c r="X6" s="431"/>
      <c r="Y6" s="431"/>
      <c r="Z6" s="431"/>
      <c r="AA6" s="431"/>
      <c r="AB6" s="431"/>
      <c r="AC6" s="431"/>
      <c r="AD6" s="431"/>
      <c r="AE6" s="431"/>
      <c r="AF6" s="431"/>
      <c r="AG6" s="431"/>
      <c r="AH6" s="431"/>
      <c r="AI6" s="431"/>
      <c r="AJ6" s="431"/>
      <c r="AK6" s="431"/>
      <c r="AL6" s="431"/>
      <c r="AM6" s="431"/>
      <c r="AN6" s="431"/>
      <c r="AO6" s="431"/>
      <c r="AP6" s="431"/>
      <c r="AQ6" s="431"/>
      <c r="AR6" s="431"/>
      <c r="AS6" s="431"/>
      <c r="AT6" s="431"/>
      <c r="AU6" s="431"/>
      <c r="AV6" s="431"/>
      <c r="AW6" s="431"/>
      <c r="AX6" s="431"/>
      <c r="AY6" s="431"/>
      <c r="AZ6" s="431"/>
      <c r="BA6" s="431"/>
      <c r="BB6" s="431"/>
      <c r="BC6" s="431"/>
      <c r="BD6" s="431"/>
      <c r="BE6" s="431"/>
      <c r="BF6" s="431"/>
      <c r="BG6" s="431"/>
      <c r="BH6" s="431"/>
      <c r="BI6" s="431"/>
      <c r="BJ6" s="431"/>
      <c r="BK6" s="431"/>
      <c r="BL6" s="431"/>
      <c r="BM6" s="431"/>
      <c r="BN6" s="431"/>
      <c r="BO6" s="431"/>
      <c r="BP6" s="431"/>
      <c r="BQ6" s="431"/>
      <c r="BR6" s="431"/>
      <c r="BS6" s="431"/>
      <c r="BT6" s="431"/>
      <c r="BU6" s="431"/>
      <c r="BV6" s="431"/>
      <c r="BW6" s="431"/>
      <c r="BX6" s="431"/>
      <c r="BY6" s="431"/>
      <c r="BZ6" s="431"/>
      <c r="CA6" s="431"/>
      <c r="CB6" s="431"/>
      <c r="CC6" s="431"/>
      <c r="CD6" s="431"/>
      <c r="CE6" s="431"/>
      <c r="CF6" s="431"/>
      <c r="CG6" s="431"/>
      <c r="CH6" s="431"/>
      <c r="CI6" s="431"/>
      <c r="CJ6" s="431"/>
      <c r="CK6" s="431"/>
      <c r="CL6" s="431"/>
      <c r="CM6" s="431"/>
      <c r="CN6" s="431"/>
      <c r="CO6" s="431"/>
      <c r="CP6" s="431"/>
      <c r="CQ6" s="431"/>
      <c r="CR6" s="431"/>
      <c r="CS6" s="431"/>
      <c r="CT6" s="431"/>
      <c r="CU6" s="431"/>
      <c r="CV6" s="431"/>
      <c r="CW6" s="431"/>
      <c r="CX6" s="431"/>
      <c r="CY6" s="431"/>
      <c r="CZ6" s="431"/>
      <c r="DA6" s="431"/>
      <c r="DB6" s="431"/>
      <c r="DC6" s="431"/>
    </row>
    <row r="7" spans="1:122" s="441" customFormat="1" ht="35.1" customHeight="1" x14ac:dyDescent="0.25">
      <c r="A7" s="437"/>
      <c r="B7" s="438"/>
      <c r="C7" s="439" t="s">
        <v>455</v>
      </c>
      <c r="D7" s="207">
        <v>0</v>
      </c>
      <c r="E7" s="207">
        <v>0</v>
      </c>
      <c r="F7" s="207">
        <v>0</v>
      </c>
      <c r="G7" s="207">
        <v>0</v>
      </c>
      <c r="H7" s="207">
        <v>0</v>
      </c>
      <c r="I7" s="440">
        <v>0</v>
      </c>
      <c r="J7" s="437"/>
      <c r="K7" s="437"/>
      <c r="L7" s="437"/>
      <c r="M7" s="437"/>
      <c r="N7" s="437"/>
      <c r="O7" s="437"/>
      <c r="P7" s="437"/>
      <c r="Q7" s="437"/>
      <c r="R7" s="437"/>
      <c r="S7" s="437"/>
      <c r="T7" s="437"/>
      <c r="U7" s="437"/>
      <c r="V7" s="437"/>
      <c r="W7" s="437"/>
      <c r="X7" s="437"/>
      <c r="Y7" s="437"/>
      <c r="Z7" s="437"/>
      <c r="AA7" s="437"/>
      <c r="AB7" s="437"/>
      <c r="AC7" s="437"/>
      <c r="AD7" s="437"/>
      <c r="AE7" s="437"/>
      <c r="AF7" s="437"/>
      <c r="AG7" s="437"/>
      <c r="AH7" s="437"/>
      <c r="AI7" s="437"/>
      <c r="AJ7" s="437"/>
      <c r="AK7" s="437"/>
      <c r="AL7" s="437"/>
      <c r="AM7" s="437"/>
      <c r="AN7" s="437"/>
      <c r="AO7" s="437"/>
      <c r="AP7" s="437"/>
      <c r="AQ7" s="437"/>
      <c r="AR7" s="437"/>
      <c r="AS7" s="437"/>
      <c r="AT7" s="437"/>
      <c r="AU7" s="437"/>
      <c r="AV7" s="437"/>
      <c r="AW7" s="437"/>
      <c r="AX7" s="437"/>
      <c r="AY7" s="437"/>
      <c r="AZ7" s="437"/>
      <c r="BA7" s="437"/>
      <c r="BB7" s="437"/>
      <c r="BC7" s="437"/>
      <c r="BD7" s="437"/>
      <c r="BE7" s="437"/>
      <c r="BF7" s="437"/>
      <c r="BG7" s="437"/>
      <c r="BH7" s="437"/>
      <c r="BI7" s="437"/>
      <c r="BJ7" s="437"/>
      <c r="BK7" s="437"/>
      <c r="BL7" s="437"/>
      <c r="BM7" s="437"/>
      <c r="BN7" s="437"/>
      <c r="BO7" s="437"/>
      <c r="BP7" s="437"/>
      <c r="BQ7" s="437"/>
      <c r="BR7" s="437"/>
      <c r="BS7" s="437"/>
      <c r="BT7" s="437"/>
      <c r="BU7" s="437"/>
      <c r="BV7" s="437"/>
      <c r="BW7" s="437"/>
      <c r="BX7" s="437"/>
      <c r="BY7" s="437"/>
      <c r="BZ7" s="437"/>
      <c r="CA7" s="437"/>
      <c r="CB7" s="437"/>
      <c r="CC7" s="437"/>
      <c r="CD7" s="437"/>
      <c r="CE7" s="437"/>
      <c r="CF7" s="437"/>
      <c r="CG7" s="437"/>
      <c r="CH7" s="437"/>
      <c r="CI7" s="437"/>
      <c r="CJ7" s="437"/>
      <c r="CK7" s="437"/>
      <c r="CL7" s="437"/>
      <c r="CM7" s="437"/>
      <c r="CN7" s="437"/>
      <c r="CO7" s="437"/>
      <c r="CP7" s="437"/>
      <c r="CQ7" s="437"/>
      <c r="CR7" s="437"/>
      <c r="CS7" s="437"/>
      <c r="CT7" s="437"/>
      <c r="CU7" s="437"/>
      <c r="CV7" s="437"/>
      <c r="CW7" s="437"/>
      <c r="CX7" s="437"/>
      <c r="CY7" s="437"/>
      <c r="CZ7" s="437"/>
      <c r="DA7" s="437"/>
      <c r="DB7" s="437"/>
      <c r="DC7" s="437"/>
    </row>
    <row r="8" spans="1:122" s="441" customFormat="1" ht="35.1" customHeight="1" x14ac:dyDescent="0.25">
      <c r="A8" s="437"/>
      <c r="B8" s="438"/>
      <c r="C8" s="442" t="s">
        <v>456</v>
      </c>
      <c r="D8" s="207">
        <v>0</v>
      </c>
      <c r="E8" s="207">
        <v>0</v>
      </c>
      <c r="F8" s="207">
        <v>0</v>
      </c>
      <c r="G8" s="207">
        <v>0</v>
      </c>
      <c r="H8" s="207">
        <v>0</v>
      </c>
      <c r="I8" s="440">
        <v>0</v>
      </c>
      <c r="J8" s="437"/>
      <c r="K8" s="437"/>
      <c r="L8" s="437"/>
      <c r="M8" s="437"/>
      <c r="N8" s="437"/>
      <c r="O8" s="437"/>
      <c r="P8" s="437"/>
      <c r="Q8" s="437"/>
      <c r="R8" s="437"/>
      <c r="S8" s="437"/>
      <c r="T8" s="437"/>
      <c r="U8" s="437"/>
      <c r="V8" s="437"/>
      <c r="W8" s="437"/>
      <c r="X8" s="437"/>
      <c r="Y8" s="437"/>
      <c r="Z8" s="437"/>
      <c r="AA8" s="437"/>
      <c r="AB8" s="437"/>
      <c r="AC8" s="437"/>
      <c r="AD8" s="437"/>
      <c r="AE8" s="437"/>
      <c r="AF8" s="437"/>
      <c r="AG8" s="437"/>
      <c r="AH8" s="437"/>
      <c r="AI8" s="437"/>
      <c r="AJ8" s="437"/>
      <c r="AK8" s="437"/>
      <c r="AL8" s="437"/>
      <c r="AM8" s="437"/>
      <c r="AN8" s="437"/>
      <c r="AO8" s="437"/>
      <c r="AP8" s="437"/>
      <c r="AQ8" s="437"/>
      <c r="AR8" s="437"/>
      <c r="AS8" s="437"/>
      <c r="AT8" s="437"/>
      <c r="AU8" s="437"/>
      <c r="AV8" s="437"/>
      <c r="AW8" s="437"/>
      <c r="AX8" s="437"/>
      <c r="AY8" s="437"/>
      <c r="AZ8" s="437"/>
      <c r="BA8" s="437"/>
      <c r="BB8" s="437"/>
      <c r="BC8" s="437"/>
      <c r="BD8" s="437"/>
      <c r="BE8" s="437"/>
      <c r="BF8" s="437"/>
      <c r="BG8" s="437"/>
      <c r="BH8" s="437"/>
      <c r="BI8" s="437"/>
      <c r="BJ8" s="437"/>
      <c r="BK8" s="437"/>
      <c r="BL8" s="437"/>
      <c r="BM8" s="437"/>
      <c r="BN8" s="437"/>
      <c r="BO8" s="437"/>
      <c r="BP8" s="437"/>
      <c r="BQ8" s="437"/>
      <c r="BR8" s="437"/>
      <c r="BS8" s="437"/>
      <c r="BT8" s="437"/>
      <c r="BU8" s="437"/>
      <c r="BV8" s="437"/>
      <c r="BW8" s="437"/>
      <c r="BX8" s="437"/>
      <c r="BY8" s="437"/>
      <c r="BZ8" s="437"/>
      <c r="CA8" s="437"/>
      <c r="CB8" s="437"/>
      <c r="CC8" s="437"/>
      <c r="CD8" s="437"/>
      <c r="CE8" s="437"/>
      <c r="CF8" s="437"/>
      <c r="CG8" s="437"/>
      <c r="CH8" s="437"/>
      <c r="CI8" s="437"/>
      <c r="CJ8" s="437"/>
      <c r="CK8" s="437"/>
      <c r="CL8" s="437"/>
      <c r="CM8" s="437"/>
      <c r="CN8" s="437"/>
      <c r="CO8" s="437"/>
      <c r="CP8" s="437"/>
      <c r="CQ8" s="437"/>
      <c r="CR8" s="437"/>
      <c r="CS8" s="437"/>
      <c r="CT8" s="437"/>
      <c r="CU8" s="437"/>
      <c r="CV8" s="437"/>
      <c r="CW8" s="437"/>
      <c r="CX8" s="437"/>
      <c r="CY8" s="437"/>
      <c r="CZ8" s="437"/>
      <c r="DA8" s="437"/>
      <c r="DB8" s="437"/>
      <c r="DC8" s="437"/>
    </row>
    <row r="9" spans="1:122" s="441" customFormat="1" ht="35.1" customHeight="1" x14ac:dyDescent="0.25">
      <c r="A9" s="437"/>
      <c r="B9" s="438"/>
      <c r="C9" s="442" t="s">
        <v>232</v>
      </c>
      <c r="D9" s="207">
        <v>0</v>
      </c>
      <c r="E9" s="207">
        <v>0</v>
      </c>
      <c r="F9" s="207">
        <v>0</v>
      </c>
      <c r="G9" s="207">
        <v>0</v>
      </c>
      <c r="H9" s="207">
        <v>0</v>
      </c>
      <c r="I9" s="440">
        <v>0</v>
      </c>
      <c r="J9" s="437"/>
      <c r="K9" s="437"/>
      <c r="L9" s="437"/>
      <c r="M9" s="437"/>
      <c r="N9" s="437"/>
      <c r="O9" s="437"/>
      <c r="P9" s="437"/>
      <c r="Q9" s="437"/>
      <c r="R9" s="437"/>
      <c r="S9" s="437"/>
      <c r="T9" s="437"/>
      <c r="U9" s="437"/>
      <c r="V9" s="437"/>
      <c r="W9" s="437"/>
      <c r="X9" s="437"/>
      <c r="Y9" s="437"/>
      <c r="Z9" s="437"/>
      <c r="AA9" s="437"/>
      <c r="AB9" s="437"/>
      <c r="AC9" s="437"/>
      <c r="AD9" s="437"/>
      <c r="AE9" s="437"/>
      <c r="AF9" s="437"/>
      <c r="AG9" s="437"/>
      <c r="AH9" s="437"/>
      <c r="AI9" s="437"/>
      <c r="AJ9" s="437"/>
      <c r="AK9" s="437"/>
      <c r="AL9" s="437"/>
      <c r="AM9" s="437"/>
      <c r="AN9" s="437"/>
      <c r="AO9" s="437"/>
      <c r="AP9" s="437"/>
      <c r="AQ9" s="437"/>
      <c r="AR9" s="437"/>
      <c r="AS9" s="437"/>
      <c r="AT9" s="437"/>
      <c r="AU9" s="437"/>
      <c r="AV9" s="437"/>
      <c r="AW9" s="437"/>
      <c r="AX9" s="437"/>
      <c r="AY9" s="437"/>
      <c r="AZ9" s="437"/>
      <c r="BA9" s="437"/>
      <c r="BB9" s="437"/>
      <c r="BC9" s="437"/>
      <c r="BD9" s="437"/>
      <c r="BE9" s="437"/>
      <c r="BF9" s="437"/>
      <c r="BG9" s="437"/>
      <c r="BH9" s="437"/>
      <c r="BI9" s="437"/>
      <c r="BJ9" s="437"/>
      <c r="BK9" s="437"/>
      <c r="BL9" s="437"/>
      <c r="BM9" s="437"/>
      <c r="BN9" s="437"/>
      <c r="BO9" s="437"/>
      <c r="BP9" s="437"/>
      <c r="BQ9" s="437"/>
      <c r="BR9" s="437"/>
      <c r="BS9" s="437"/>
      <c r="BT9" s="437"/>
      <c r="BU9" s="437"/>
      <c r="BV9" s="437"/>
      <c r="BW9" s="437"/>
      <c r="BX9" s="437"/>
      <c r="BY9" s="437"/>
      <c r="BZ9" s="437"/>
      <c r="CA9" s="437"/>
      <c r="CB9" s="437"/>
      <c r="CC9" s="437"/>
      <c r="CD9" s="437"/>
      <c r="CE9" s="437"/>
      <c r="CF9" s="437"/>
      <c r="CG9" s="437"/>
      <c r="CH9" s="437"/>
      <c r="CI9" s="437"/>
      <c r="CJ9" s="437"/>
      <c r="CK9" s="437"/>
      <c r="CL9" s="437"/>
      <c r="CM9" s="437"/>
      <c r="CN9" s="437"/>
      <c r="CO9" s="437"/>
      <c r="CP9" s="437"/>
      <c r="CQ9" s="437"/>
      <c r="CR9" s="437"/>
      <c r="CS9" s="437"/>
      <c r="CT9" s="437"/>
      <c r="CU9" s="437"/>
      <c r="CV9" s="437"/>
      <c r="CW9" s="437"/>
      <c r="CX9" s="437"/>
      <c r="CY9" s="437"/>
      <c r="CZ9" s="437"/>
      <c r="DA9" s="437"/>
      <c r="DB9" s="437"/>
      <c r="DC9" s="437"/>
    </row>
    <row r="10" spans="1:122" s="441" customFormat="1" ht="35.1" customHeight="1" x14ac:dyDescent="0.25">
      <c r="A10" s="437"/>
      <c r="B10" s="438"/>
      <c r="C10" s="442" t="s">
        <v>233</v>
      </c>
      <c r="D10" s="207">
        <v>0</v>
      </c>
      <c r="E10" s="207">
        <v>0</v>
      </c>
      <c r="F10" s="207">
        <v>0</v>
      </c>
      <c r="G10" s="207">
        <v>0</v>
      </c>
      <c r="H10" s="207">
        <v>0</v>
      </c>
      <c r="I10" s="440">
        <v>0</v>
      </c>
      <c r="J10" s="437"/>
      <c r="K10" s="437"/>
      <c r="L10" s="437"/>
      <c r="M10" s="437"/>
      <c r="N10" s="437"/>
      <c r="O10" s="437"/>
      <c r="P10" s="437"/>
      <c r="Q10" s="437"/>
      <c r="R10" s="437"/>
      <c r="S10" s="437"/>
      <c r="T10" s="437"/>
      <c r="U10" s="437"/>
      <c r="V10" s="437"/>
      <c r="W10" s="437"/>
      <c r="X10" s="437"/>
      <c r="Y10" s="437"/>
      <c r="Z10" s="437"/>
      <c r="AA10" s="437"/>
      <c r="AB10" s="437"/>
      <c r="AC10" s="437"/>
      <c r="AD10" s="437"/>
      <c r="AE10" s="437"/>
      <c r="AF10" s="437"/>
      <c r="AG10" s="437"/>
      <c r="AH10" s="437"/>
      <c r="AI10" s="437"/>
      <c r="AJ10" s="437"/>
      <c r="AK10" s="437"/>
      <c r="AL10" s="437"/>
      <c r="AM10" s="437"/>
      <c r="AN10" s="437"/>
      <c r="AO10" s="437"/>
      <c r="AP10" s="437"/>
      <c r="AQ10" s="437"/>
      <c r="AR10" s="437"/>
      <c r="AS10" s="437"/>
      <c r="AT10" s="437"/>
      <c r="AU10" s="437"/>
      <c r="AV10" s="437"/>
      <c r="AW10" s="437"/>
      <c r="AX10" s="437"/>
      <c r="AY10" s="437"/>
      <c r="AZ10" s="437"/>
      <c r="BA10" s="437"/>
      <c r="BB10" s="437"/>
      <c r="BC10" s="437"/>
      <c r="BD10" s="437"/>
      <c r="BE10" s="437"/>
      <c r="BF10" s="437"/>
      <c r="BG10" s="437"/>
      <c r="BH10" s="437"/>
      <c r="BI10" s="437"/>
      <c r="BJ10" s="437"/>
      <c r="BK10" s="437"/>
      <c r="BL10" s="437"/>
      <c r="BM10" s="437"/>
      <c r="BN10" s="437"/>
      <c r="BO10" s="437"/>
      <c r="BP10" s="437"/>
      <c r="BQ10" s="437"/>
      <c r="BR10" s="437"/>
      <c r="BS10" s="437"/>
      <c r="BT10" s="437"/>
      <c r="BU10" s="437"/>
      <c r="BV10" s="437"/>
      <c r="BW10" s="437"/>
      <c r="BX10" s="437"/>
      <c r="BY10" s="437"/>
      <c r="BZ10" s="437"/>
      <c r="CA10" s="437"/>
      <c r="CB10" s="437"/>
      <c r="CC10" s="437"/>
      <c r="CD10" s="437"/>
      <c r="CE10" s="437"/>
      <c r="CF10" s="437"/>
      <c r="CG10" s="437"/>
      <c r="CH10" s="437"/>
      <c r="CI10" s="437"/>
      <c r="CJ10" s="437"/>
      <c r="CK10" s="437"/>
      <c r="CL10" s="437"/>
      <c r="CM10" s="437"/>
      <c r="CN10" s="437"/>
      <c r="CO10" s="437"/>
      <c r="CP10" s="437"/>
      <c r="CQ10" s="437"/>
      <c r="CR10" s="437"/>
      <c r="CS10" s="437"/>
      <c r="CT10" s="437"/>
      <c r="CU10" s="437"/>
      <c r="CV10" s="437"/>
      <c r="CW10" s="437"/>
      <c r="CX10" s="437"/>
      <c r="CY10" s="437"/>
      <c r="CZ10" s="437"/>
      <c r="DA10" s="437"/>
      <c r="DB10" s="437"/>
      <c r="DC10" s="437"/>
    </row>
    <row r="11" spans="1:122" s="441" customFormat="1" ht="35.1" customHeight="1" x14ac:dyDescent="0.25">
      <c r="A11" s="437"/>
      <c r="B11" s="438"/>
      <c r="C11" s="442" t="s">
        <v>234</v>
      </c>
      <c r="D11" s="207">
        <v>0</v>
      </c>
      <c r="E11" s="207">
        <v>0</v>
      </c>
      <c r="F11" s="207">
        <v>0</v>
      </c>
      <c r="G11" s="207">
        <v>0</v>
      </c>
      <c r="H11" s="207">
        <v>0</v>
      </c>
      <c r="I11" s="440">
        <v>0</v>
      </c>
      <c r="J11" s="437"/>
      <c r="K11" s="437"/>
      <c r="L11" s="437"/>
      <c r="M11" s="437"/>
      <c r="N11" s="437"/>
      <c r="O11" s="437"/>
      <c r="P11" s="437"/>
      <c r="Q11" s="437"/>
      <c r="R11" s="437"/>
      <c r="S11" s="437"/>
      <c r="T11" s="437"/>
      <c r="U11" s="437"/>
      <c r="V11" s="437"/>
      <c r="W11" s="437"/>
      <c r="X11" s="437"/>
      <c r="Y11" s="437"/>
      <c r="Z11" s="437"/>
      <c r="AA11" s="437"/>
      <c r="AB11" s="437"/>
      <c r="AC11" s="437"/>
      <c r="AD11" s="437"/>
      <c r="AE11" s="437"/>
      <c r="AF11" s="437"/>
      <c r="AG11" s="437"/>
      <c r="AH11" s="437"/>
      <c r="AI11" s="437"/>
      <c r="AJ11" s="437"/>
      <c r="AK11" s="437"/>
      <c r="AL11" s="437"/>
      <c r="AM11" s="437"/>
      <c r="AN11" s="437"/>
      <c r="AO11" s="437"/>
      <c r="AP11" s="437"/>
      <c r="AQ11" s="437"/>
      <c r="AR11" s="437"/>
      <c r="AS11" s="437"/>
      <c r="AT11" s="437"/>
      <c r="AU11" s="437"/>
      <c r="AV11" s="437"/>
      <c r="AW11" s="437"/>
      <c r="AX11" s="437"/>
      <c r="AY11" s="437"/>
      <c r="AZ11" s="437"/>
      <c r="BA11" s="437"/>
      <c r="BB11" s="437"/>
      <c r="BC11" s="437"/>
      <c r="BD11" s="437"/>
      <c r="BE11" s="437"/>
      <c r="BF11" s="437"/>
      <c r="BG11" s="437"/>
      <c r="BH11" s="437"/>
      <c r="BI11" s="437"/>
      <c r="BJ11" s="437"/>
      <c r="BK11" s="437"/>
      <c r="BL11" s="437"/>
      <c r="BM11" s="437"/>
      <c r="BN11" s="437"/>
      <c r="BO11" s="437"/>
      <c r="BP11" s="437"/>
      <c r="BQ11" s="437"/>
      <c r="BR11" s="437"/>
      <c r="BS11" s="437"/>
      <c r="BT11" s="437"/>
      <c r="BU11" s="437"/>
      <c r="BV11" s="437"/>
      <c r="BW11" s="437"/>
      <c r="BX11" s="437"/>
      <c r="BY11" s="437"/>
      <c r="BZ11" s="437"/>
      <c r="CA11" s="437"/>
      <c r="CB11" s="437"/>
      <c r="CC11" s="437"/>
      <c r="CD11" s="437"/>
      <c r="CE11" s="437"/>
      <c r="CF11" s="437"/>
      <c r="CG11" s="437"/>
      <c r="CH11" s="437"/>
      <c r="CI11" s="437"/>
      <c r="CJ11" s="437"/>
      <c r="CK11" s="437"/>
      <c r="CL11" s="437"/>
      <c r="CM11" s="437"/>
      <c r="CN11" s="437"/>
      <c r="CO11" s="437"/>
      <c r="CP11" s="437"/>
      <c r="CQ11" s="437"/>
      <c r="CR11" s="437"/>
      <c r="CS11" s="437"/>
      <c r="CT11" s="437"/>
      <c r="CU11" s="437"/>
      <c r="CV11" s="437"/>
      <c r="CW11" s="437"/>
      <c r="CX11" s="437"/>
      <c r="CY11" s="437"/>
      <c r="CZ11" s="437"/>
      <c r="DA11" s="437"/>
      <c r="DB11" s="437"/>
      <c r="DC11" s="437"/>
    </row>
    <row r="12" spans="1:122" s="441" customFormat="1" ht="35.1" customHeight="1" x14ac:dyDescent="0.25">
      <c r="A12" s="437"/>
      <c r="B12" s="438"/>
      <c r="C12" s="442" t="s">
        <v>235</v>
      </c>
      <c r="D12" s="207">
        <v>293926.45466771</v>
      </c>
      <c r="E12" s="207">
        <v>0</v>
      </c>
      <c r="F12" s="207">
        <v>250290.99190695002</v>
      </c>
      <c r="G12" s="207">
        <v>0</v>
      </c>
      <c r="H12" s="207">
        <v>198.11733322000001</v>
      </c>
      <c r="I12" s="440">
        <v>7.9154799663606564E-4</v>
      </c>
      <c r="J12" s="437"/>
      <c r="K12" s="437"/>
      <c r="L12" s="437"/>
      <c r="M12" s="437"/>
      <c r="N12" s="437"/>
      <c r="O12" s="437"/>
      <c r="P12" s="437"/>
      <c r="Q12" s="437"/>
      <c r="R12" s="437"/>
      <c r="S12" s="437"/>
      <c r="T12" s="437"/>
      <c r="U12" s="437"/>
      <c r="V12" s="437"/>
      <c r="W12" s="437"/>
      <c r="X12" s="437"/>
      <c r="Y12" s="437"/>
      <c r="Z12" s="437"/>
      <c r="AA12" s="437"/>
      <c r="AB12" s="437"/>
      <c r="AC12" s="437"/>
      <c r="AD12" s="437"/>
      <c r="AE12" s="437"/>
      <c r="AF12" s="437"/>
      <c r="AG12" s="437"/>
      <c r="AH12" s="437"/>
      <c r="AI12" s="437"/>
      <c r="AJ12" s="437"/>
      <c r="AK12" s="437"/>
      <c r="AL12" s="437"/>
      <c r="AM12" s="437"/>
      <c r="AN12" s="437"/>
      <c r="AO12" s="437"/>
      <c r="AP12" s="437"/>
      <c r="AQ12" s="437"/>
      <c r="AR12" s="437"/>
      <c r="AS12" s="437"/>
      <c r="AT12" s="437"/>
      <c r="AU12" s="437"/>
      <c r="AV12" s="437"/>
      <c r="AW12" s="437"/>
      <c r="AX12" s="437"/>
      <c r="AY12" s="437"/>
      <c r="AZ12" s="437"/>
      <c r="BA12" s="437"/>
      <c r="BB12" s="437"/>
      <c r="BC12" s="437"/>
      <c r="BD12" s="437"/>
      <c r="BE12" s="437"/>
      <c r="BF12" s="437"/>
      <c r="BG12" s="437"/>
      <c r="BH12" s="437"/>
      <c r="BI12" s="437"/>
      <c r="BJ12" s="437"/>
      <c r="BK12" s="437"/>
      <c r="BL12" s="437"/>
      <c r="BM12" s="437"/>
      <c r="BN12" s="437"/>
      <c r="BO12" s="437"/>
      <c r="BP12" s="437"/>
      <c r="BQ12" s="437"/>
      <c r="BR12" s="437"/>
      <c r="BS12" s="437"/>
      <c r="BT12" s="437"/>
      <c r="BU12" s="437"/>
      <c r="BV12" s="437"/>
      <c r="BW12" s="437"/>
      <c r="BX12" s="437"/>
      <c r="BY12" s="437"/>
      <c r="BZ12" s="437"/>
      <c r="CA12" s="437"/>
      <c r="CB12" s="437"/>
      <c r="CC12" s="437"/>
      <c r="CD12" s="437"/>
      <c r="CE12" s="437"/>
      <c r="CF12" s="437"/>
      <c r="CG12" s="437"/>
      <c r="CH12" s="437"/>
      <c r="CI12" s="437"/>
      <c r="CJ12" s="437"/>
      <c r="CK12" s="437"/>
      <c r="CL12" s="437"/>
      <c r="CM12" s="437"/>
      <c r="CN12" s="437"/>
      <c r="CO12" s="437"/>
      <c r="CP12" s="437"/>
      <c r="CQ12" s="437"/>
      <c r="CR12" s="437"/>
      <c r="CS12" s="437"/>
      <c r="CT12" s="437"/>
      <c r="CU12" s="437"/>
      <c r="CV12" s="437"/>
      <c r="CW12" s="437"/>
      <c r="CX12" s="437"/>
      <c r="CY12" s="437"/>
      <c r="CZ12" s="437"/>
      <c r="DA12" s="437"/>
      <c r="DB12" s="437"/>
      <c r="DC12" s="437"/>
    </row>
    <row r="13" spans="1:122" s="441" customFormat="1" ht="35.1" customHeight="1" x14ac:dyDescent="0.25">
      <c r="A13" s="437"/>
      <c r="B13" s="438"/>
      <c r="C13" s="442" t="s">
        <v>236</v>
      </c>
      <c r="D13" s="207">
        <v>0</v>
      </c>
      <c r="E13" s="207">
        <v>0</v>
      </c>
      <c r="F13" s="207">
        <v>0</v>
      </c>
      <c r="G13" s="207">
        <v>0</v>
      </c>
      <c r="H13" s="207">
        <v>0</v>
      </c>
      <c r="I13" s="440">
        <v>0</v>
      </c>
      <c r="J13" s="437"/>
      <c r="K13" s="437"/>
      <c r="L13" s="437"/>
      <c r="M13" s="437"/>
      <c r="N13" s="437"/>
      <c r="O13" s="437"/>
      <c r="P13" s="437"/>
      <c r="Q13" s="437"/>
      <c r="R13" s="437"/>
      <c r="S13" s="437"/>
      <c r="T13" s="437"/>
      <c r="U13" s="437"/>
      <c r="V13" s="437"/>
      <c r="W13" s="437"/>
      <c r="X13" s="437"/>
      <c r="Y13" s="437"/>
      <c r="Z13" s="437"/>
      <c r="AA13" s="437"/>
      <c r="AB13" s="437"/>
      <c r="AC13" s="437"/>
      <c r="AD13" s="437"/>
      <c r="AE13" s="437"/>
      <c r="AF13" s="437"/>
      <c r="AG13" s="437"/>
      <c r="AH13" s="437"/>
      <c r="AI13" s="437"/>
      <c r="AJ13" s="437"/>
      <c r="AK13" s="437"/>
      <c r="AL13" s="437"/>
      <c r="AM13" s="437"/>
      <c r="AN13" s="437"/>
      <c r="AO13" s="437"/>
      <c r="AP13" s="437"/>
      <c r="AQ13" s="437"/>
      <c r="AR13" s="437"/>
      <c r="AS13" s="437"/>
      <c r="AT13" s="437"/>
      <c r="AU13" s="437"/>
      <c r="AV13" s="437"/>
      <c r="AW13" s="437"/>
      <c r="AX13" s="437"/>
      <c r="AY13" s="437"/>
      <c r="AZ13" s="437"/>
      <c r="BA13" s="437"/>
      <c r="BB13" s="437"/>
      <c r="BC13" s="437"/>
      <c r="BD13" s="437"/>
      <c r="BE13" s="437"/>
      <c r="BF13" s="437"/>
      <c r="BG13" s="437"/>
      <c r="BH13" s="437"/>
      <c r="BI13" s="437"/>
      <c r="BJ13" s="437"/>
      <c r="BK13" s="437"/>
      <c r="BL13" s="437"/>
      <c r="BM13" s="437"/>
      <c r="BN13" s="437"/>
      <c r="BO13" s="437"/>
      <c r="BP13" s="437"/>
      <c r="BQ13" s="437"/>
      <c r="BR13" s="437"/>
      <c r="BS13" s="437"/>
      <c r="BT13" s="437"/>
      <c r="BU13" s="437"/>
      <c r="BV13" s="437"/>
      <c r="BW13" s="437"/>
      <c r="BX13" s="437"/>
      <c r="BY13" s="437"/>
      <c r="BZ13" s="437"/>
      <c r="CA13" s="437"/>
      <c r="CB13" s="437"/>
      <c r="CC13" s="437"/>
      <c r="CD13" s="437"/>
      <c r="CE13" s="437"/>
      <c r="CF13" s="437"/>
      <c r="CG13" s="437"/>
      <c r="CH13" s="437"/>
      <c r="CI13" s="437"/>
      <c r="CJ13" s="437"/>
      <c r="CK13" s="437"/>
      <c r="CL13" s="437"/>
      <c r="CM13" s="437"/>
      <c r="CN13" s="437"/>
      <c r="CO13" s="437"/>
      <c r="CP13" s="437"/>
      <c r="CQ13" s="437"/>
      <c r="CR13" s="437"/>
      <c r="CS13" s="437"/>
      <c r="CT13" s="437"/>
      <c r="CU13" s="437"/>
      <c r="CV13" s="437"/>
      <c r="CW13" s="437"/>
      <c r="CX13" s="437"/>
      <c r="CY13" s="437"/>
      <c r="CZ13" s="437"/>
      <c r="DA13" s="437"/>
      <c r="DB13" s="437"/>
      <c r="DC13" s="437"/>
    </row>
    <row r="14" spans="1:122" s="441" customFormat="1" ht="35.1" customHeight="1" x14ac:dyDescent="0.25">
      <c r="A14" s="437"/>
      <c r="B14" s="438"/>
      <c r="C14" s="442" t="s">
        <v>237</v>
      </c>
      <c r="D14" s="207">
        <v>1934.68750901</v>
      </c>
      <c r="E14" s="207">
        <v>0</v>
      </c>
      <c r="F14" s="207">
        <v>1907.9084989</v>
      </c>
      <c r="G14" s="207">
        <v>0</v>
      </c>
      <c r="H14" s="207">
        <v>1422.3505596500002</v>
      </c>
      <c r="I14" s="440">
        <v>0.74550250206970248</v>
      </c>
      <c r="J14" s="437"/>
      <c r="K14" s="437"/>
      <c r="L14" s="437"/>
      <c r="M14" s="437"/>
      <c r="N14" s="437"/>
      <c r="O14" s="437"/>
      <c r="P14" s="437"/>
      <c r="Q14" s="437"/>
      <c r="R14" s="437"/>
      <c r="S14" s="437"/>
      <c r="T14" s="437"/>
      <c r="U14" s="437"/>
      <c r="V14" s="437"/>
      <c r="W14" s="437"/>
      <c r="X14" s="437"/>
      <c r="Y14" s="437"/>
      <c r="Z14" s="437"/>
      <c r="AA14" s="437"/>
      <c r="AB14" s="437"/>
      <c r="AC14" s="437"/>
      <c r="AD14" s="437"/>
      <c r="AE14" s="437"/>
      <c r="AF14" s="437"/>
      <c r="AG14" s="437"/>
      <c r="AH14" s="437"/>
      <c r="AI14" s="437"/>
      <c r="AJ14" s="437"/>
      <c r="AK14" s="437"/>
      <c r="AL14" s="437"/>
      <c r="AM14" s="437"/>
      <c r="AN14" s="437"/>
      <c r="AO14" s="437"/>
      <c r="AP14" s="437"/>
      <c r="AQ14" s="437"/>
      <c r="AR14" s="437"/>
      <c r="AS14" s="437"/>
      <c r="AT14" s="437"/>
      <c r="AU14" s="437"/>
      <c r="AV14" s="437"/>
      <c r="AW14" s="437"/>
      <c r="AX14" s="437"/>
      <c r="AY14" s="437"/>
      <c r="AZ14" s="437"/>
      <c r="BA14" s="437"/>
      <c r="BB14" s="437"/>
      <c r="BC14" s="437"/>
      <c r="BD14" s="437"/>
      <c r="BE14" s="437"/>
      <c r="BF14" s="437"/>
      <c r="BG14" s="437"/>
      <c r="BH14" s="437"/>
      <c r="BI14" s="437"/>
      <c r="BJ14" s="437"/>
      <c r="BK14" s="437"/>
      <c r="BL14" s="437"/>
      <c r="BM14" s="437"/>
      <c r="BN14" s="437"/>
      <c r="BO14" s="437"/>
      <c r="BP14" s="437"/>
      <c r="BQ14" s="437"/>
      <c r="BR14" s="437"/>
      <c r="BS14" s="437"/>
      <c r="BT14" s="437"/>
      <c r="BU14" s="437"/>
      <c r="BV14" s="437"/>
      <c r="BW14" s="437"/>
      <c r="BX14" s="437"/>
      <c r="BY14" s="437"/>
      <c r="BZ14" s="437"/>
      <c r="CA14" s="437"/>
      <c r="CB14" s="437"/>
      <c r="CC14" s="437"/>
      <c r="CD14" s="437"/>
      <c r="CE14" s="437"/>
      <c r="CF14" s="437"/>
      <c r="CG14" s="437"/>
      <c r="CH14" s="437"/>
      <c r="CI14" s="437"/>
      <c r="CJ14" s="437"/>
      <c r="CK14" s="437"/>
      <c r="CL14" s="437"/>
      <c r="CM14" s="437"/>
      <c r="CN14" s="437"/>
      <c r="CO14" s="437"/>
      <c r="CP14" s="437"/>
      <c r="CQ14" s="437"/>
      <c r="CR14" s="437"/>
      <c r="CS14" s="437"/>
      <c r="CT14" s="437"/>
      <c r="CU14" s="437"/>
      <c r="CV14" s="437"/>
      <c r="CW14" s="437"/>
      <c r="CX14" s="437"/>
      <c r="CY14" s="437"/>
      <c r="CZ14" s="437"/>
      <c r="DA14" s="437"/>
      <c r="DB14" s="437"/>
      <c r="DC14" s="437"/>
    </row>
    <row r="15" spans="1:122" s="441" customFormat="1" ht="35.1" customHeight="1" x14ac:dyDescent="0.25">
      <c r="A15" s="437"/>
      <c r="B15" s="438"/>
      <c r="C15" s="442" t="s">
        <v>457</v>
      </c>
      <c r="D15" s="207">
        <v>1090.7149221099999</v>
      </c>
      <c r="E15" s="207">
        <v>0</v>
      </c>
      <c r="F15" s="207">
        <v>1090.7149221099999</v>
      </c>
      <c r="G15" s="207">
        <v>0</v>
      </c>
      <c r="H15" s="207">
        <v>381.96096444</v>
      </c>
      <c r="I15" s="440">
        <v>0.3501932142828782</v>
      </c>
      <c r="J15" s="437"/>
      <c r="K15" s="437"/>
      <c r="L15" s="437"/>
      <c r="M15" s="437"/>
      <c r="N15" s="437"/>
      <c r="O15" s="437"/>
      <c r="P15" s="437"/>
      <c r="Q15" s="437"/>
      <c r="R15" s="437"/>
      <c r="S15" s="437"/>
      <c r="T15" s="437"/>
      <c r="U15" s="437"/>
      <c r="V15" s="437"/>
      <c r="W15" s="437"/>
      <c r="X15" s="437"/>
      <c r="Y15" s="437"/>
      <c r="Z15" s="437"/>
      <c r="AA15" s="437"/>
      <c r="AB15" s="437"/>
      <c r="AC15" s="437"/>
      <c r="AD15" s="437"/>
      <c r="AE15" s="437"/>
      <c r="AF15" s="437"/>
      <c r="AG15" s="437"/>
      <c r="AH15" s="437"/>
      <c r="AI15" s="437"/>
      <c r="AJ15" s="437"/>
      <c r="AK15" s="437"/>
      <c r="AL15" s="437"/>
      <c r="AM15" s="437"/>
      <c r="AN15" s="437"/>
      <c r="AO15" s="437"/>
      <c r="AP15" s="437"/>
      <c r="AQ15" s="437"/>
      <c r="AR15" s="437"/>
      <c r="AS15" s="437"/>
      <c r="AT15" s="437"/>
      <c r="AU15" s="437"/>
      <c r="AV15" s="437"/>
      <c r="AW15" s="437"/>
      <c r="AX15" s="437"/>
      <c r="AY15" s="437"/>
      <c r="AZ15" s="437"/>
      <c r="BA15" s="437"/>
      <c r="BB15" s="437"/>
      <c r="BC15" s="437"/>
      <c r="BD15" s="437"/>
      <c r="BE15" s="437"/>
      <c r="BF15" s="437"/>
      <c r="BG15" s="437"/>
      <c r="BH15" s="437"/>
      <c r="BI15" s="437"/>
      <c r="BJ15" s="437"/>
      <c r="BK15" s="437"/>
      <c r="BL15" s="437"/>
      <c r="BM15" s="437"/>
      <c r="BN15" s="437"/>
      <c r="BO15" s="437"/>
      <c r="BP15" s="437"/>
      <c r="BQ15" s="437"/>
      <c r="BR15" s="437"/>
      <c r="BS15" s="437"/>
      <c r="BT15" s="437"/>
      <c r="BU15" s="437"/>
      <c r="BV15" s="437"/>
      <c r="BW15" s="437"/>
      <c r="BX15" s="437"/>
      <c r="BY15" s="437"/>
      <c r="BZ15" s="437"/>
      <c r="CA15" s="437"/>
      <c r="CB15" s="437"/>
      <c r="CC15" s="437"/>
      <c r="CD15" s="437"/>
      <c r="CE15" s="437"/>
      <c r="CF15" s="437"/>
      <c r="CG15" s="437"/>
      <c r="CH15" s="437"/>
      <c r="CI15" s="437"/>
      <c r="CJ15" s="437"/>
      <c r="CK15" s="437"/>
      <c r="CL15" s="437"/>
      <c r="CM15" s="437"/>
      <c r="CN15" s="437"/>
      <c r="CO15" s="437"/>
      <c r="CP15" s="437"/>
      <c r="CQ15" s="437"/>
      <c r="CR15" s="437"/>
      <c r="CS15" s="437"/>
      <c r="CT15" s="437"/>
      <c r="CU15" s="437"/>
      <c r="CV15" s="437"/>
      <c r="CW15" s="437"/>
      <c r="CX15" s="437"/>
      <c r="CY15" s="437"/>
      <c r="CZ15" s="437"/>
      <c r="DA15" s="437"/>
      <c r="DB15" s="437"/>
      <c r="DC15" s="437"/>
    </row>
    <row r="16" spans="1:122" s="441" customFormat="1" ht="35.1" customHeight="1" x14ac:dyDescent="0.25">
      <c r="A16" s="437"/>
      <c r="B16" s="438"/>
      <c r="C16" s="442" t="s">
        <v>458</v>
      </c>
      <c r="D16" s="207">
        <v>162.05909688</v>
      </c>
      <c r="E16" s="207">
        <v>0</v>
      </c>
      <c r="F16" s="207">
        <v>161.52426713999998</v>
      </c>
      <c r="G16" s="207">
        <v>0</v>
      </c>
      <c r="H16" s="207">
        <v>181.15262324</v>
      </c>
      <c r="I16" s="440">
        <v>1.1215195490284273</v>
      </c>
      <c r="J16" s="437"/>
      <c r="K16" s="437"/>
      <c r="L16" s="437"/>
      <c r="M16" s="437"/>
      <c r="N16" s="437"/>
      <c r="O16" s="437"/>
      <c r="P16" s="437"/>
      <c r="Q16" s="437"/>
      <c r="R16" s="437"/>
      <c r="S16" s="437"/>
      <c r="T16" s="437"/>
      <c r="U16" s="437"/>
      <c r="V16" s="437"/>
      <c r="W16" s="437"/>
      <c r="X16" s="437"/>
      <c r="Y16" s="437"/>
      <c r="Z16" s="437"/>
      <c r="AA16" s="437"/>
      <c r="AB16" s="437"/>
      <c r="AC16" s="437"/>
      <c r="AD16" s="437"/>
      <c r="AE16" s="437"/>
      <c r="AF16" s="437"/>
      <c r="AG16" s="437"/>
      <c r="AH16" s="437"/>
      <c r="AI16" s="437"/>
      <c r="AJ16" s="437"/>
      <c r="AK16" s="437"/>
      <c r="AL16" s="437"/>
      <c r="AM16" s="437"/>
      <c r="AN16" s="437"/>
      <c r="AO16" s="437"/>
      <c r="AP16" s="437"/>
      <c r="AQ16" s="437"/>
      <c r="AR16" s="437"/>
      <c r="AS16" s="437"/>
      <c r="AT16" s="437"/>
      <c r="AU16" s="437"/>
      <c r="AV16" s="437"/>
      <c r="AW16" s="437"/>
      <c r="AX16" s="437"/>
      <c r="AY16" s="437"/>
      <c r="AZ16" s="437"/>
      <c r="BA16" s="437"/>
      <c r="BB16" s="437"/>
      <c r="BC16" s="437"/>
      <c r="BD16" s="437"/>
      <c r="BE16" s="437"/>
      <c r="BF16" s="437"/>
      <c r="BG16" s="437"/>
      <c r="BH16" s="437"/>
      <c r="BI16" s="437"/>
      <c r="BJ16" s="437"/>
      <c r="BK16" s="437"/>
      <c r="BL16" s="437"/>
      <c r="BM16" s="437"/>
      <c r="BN16" s="437"/>
      <c r="BO16" s="437"/>
      <c r="BP16" s="437"/>
      <c r="BQ16" s="437"/>
      <c r="BR16" s="437"/>
      <c r="BS16" s="437"/>
      <c r="BT16" s="437"/>
      <c r="BU16" s="437"/>
      <c r="BV16" s="437"/>
      <c r="BW16" s="437"/>
      <c r="BX16" s="437"/>
      <c r="BY16" s="437"/>
      <c r="BZ16" s="437"/>
      <c r="CA16" s="437"/>
      <c r="CB16" s="437"/>
      <c r="CC16" s="437"/>
      <c r="CD16" s="437"/>
      <c r="CE16" s="437"/>
      <c r="CF16" s="437"/>
      <c r="CG16" s="437"/>
      <c r="CH16" s="437"/>
      <c r="CI16" s="437"/>
      <c r="CJ16" s="437"/>
      <c r="CK16" s="437"/>
      <c r="CL16" s="437"/>
      <c r="CM16" s="437"/>
      <c r="CN16" s="437"/>
      <c r="CO16" s="437"/>
      <c r="CP16" s="437"/>
      <c r="CQ16" s="437"/>
      <c r="CR16" s="437"/>
      <c r="CS16" s="437"/>
      <c r="CT16" s="437"/>
      <c r="CU16" s="437"/>
      <c r="CV16" s="437"/>
      <c r="CW16" s="437"/>
      <c r="CX16" s="437"/>
      <c r="CY16" s="437"/>
      <c r="CZ16" s="437"/>
      <c r="DA16" s="437"/>
      <c r="DB16" s="437"/>
      <c r="DC16" s="437"/>
    </row>
    <row r="17" spans="1:122" s="441" customFormat="1" ht="35.1" customHeight="1" x14ac:dyDescent="0.25">
      <c r="A17" s="437"/>
      <c r="B17" s="438"/>
      <c r="C17" s="442" t="s">
        <v>459</v>
      </c>
      <c r="D17" s="207">
        <v>51.931229090000002</v>
      </c>
      <c r="E17" s="207">
        <v>0</v>
      </c>
      <c r="F17" s="207">
        <v>51.931229090000002</v>
      </c>
      <c r="G17" s="207">
        <v>0</v>
      </c>
      <c r="H17" s="207">
        <v>77.896843629999992</v>
      </c>
      <c r="I17" s="440">
        <v>1.4999999999037186</v>
      </c>
      <c r="J17" s="437"/>
      <c r="K17" s="437"/>
      <c r="L17" s="437"/>
      <c r="M17" s="437"/>
      <c r="N17" s="437"/>
      <c r="O17" s="437"/>
      <c r="P17" s="437"/>
      <c r="Q17" s="437"/>
      <c r="R17" s="437"/>
      <c r="S17" s="437"/>
      <c r="T17" s="437"/>
      <c r="U17" s="437"/>
      <c r="V17" s="437"/>
      <c r="W17" s="437"/>
      <c r="X17" s="437"/>
      <c r="Y17" s="437"/>
      <c r="Z17" s="437"/>
      <c r="AA17" s="437"/>
      <c r="AB17" s="437"/>
      <c r="AC17" s="437"/>
      <c r="AD17" s="437"/>
      <c r="AE17" s="437"/>
      <c r="AF17" s="437"/>
      <c r="AG17" s="437"/>
      <c r="AH17" s="437"/>
      <c r="AI17" s="437"/>
      <c r="AJ17" s="437"/>
      <c r="AK17" s="437"/>
      <c r="AL17" s="437"/>
      <c r="AM17" s="437"/>
      <c r="AN17" s="437"/>
      <c r="AO17" s="437"/>
      <c r="AP17" s="437"/>
      <c r="AQ17" s="437"/>
      <c r="AR17" s="437"/>
      <c r="AS17" s="437"/>
      <c r="AT17" s="437"/>
      <c r="AU17" s="437"/>
      <c r="AV17" s="437"/>
      <c r="AW17" s="437"/>
      <c r="AX17" s="437"/>
      <c r="AY17" s="437"/>
      <c r="AZ17" s="437"/>
      <c r="BA17" s="437"/>
      <c r="BB17" s="437"/>
      <c r="BC17" s="437"/>
      <c r="BD17" s="437"/>
      <c r="BE17" s="437"/>
      <c r="BF17" s="437"/>
      <c r="BG17" s="437"/>
      <c r="BH17" s="437"/>
      <c r="BI17" s="437"/>
      <c r="BJ17" s="437"/>
      <c r="BK17" s="437"/>
      <c r="BL17" s="437"/>
      <c r="BM17" s="437"/>
      <c r="BN17" s="437"/>
      <c r="BO17" s="437"/>
      <c r="BP17" s="437"/>
      <c r="BQ17" s="437"/>
      <c r="BR17" s="437"/>
      <c r="BS17" s="437"/>
      <c r="BT17" s="437"/>
      <c r="BU17" s="437"/>
      <c r="BV17" s="437"/>
      <c r="BW17" s="437"/>
      <c r="BX17" s="437"/>
      <c r="BY17" s="437"/>
      <c r="BZ17" s="437"/>
      <c r="CA17" s="437"/>
      <c r="CB17" s="437"/>
      <c r="CC17" s="437"/>
      <c r="CD17" s="437"/>
      <c r="CE17" s="437"/>
      <c r="CF17" s="437"/>
      <c r="CG17" s="437"/>
      <c r="CH17" s="437"/>
      <c r="CI17" s="437"/>
      <c r="CJ17" s="437"/>
      <c r="CK17" s="437"/>
      <c r="CL17" s="437"/>
      <c r="CM17" s="437"/>
      <c r="CN17" s="437"/>
      <c r="CO17" s="437"/>
      <c r="CP17" s="437"/>
      <c r="CQ17" s="437"/>
      <c r="CR17" s="437"/>
      <c r="CS17" s="437"/>
      <c r="CT17" s="437"/>
      <c r="CU17" s="437"/>
      <c r="CV17" s="437"/>
      <c r="CW17" s="437"/>
      <c r="CX17" s="437"/>
      <c r="CY17" s="437"/>
      <c r="CZ17" s="437"/>
      <c r="DA17" s="437"/>
      <c r="DB17" s="437"/>
      <c r="DC17" s="437"/>
    </row>
    <row r="18" spans="1:122" s="441" customFormat="1" ht="35.1" customHeight="1" x14ac:dyDescent="0.25">
      <c r="A18" s="437"/>
      <c r="B18" s="438"/>
      <c r="C18" s="442" t="s">
        <v>460</v>
      </c>
      <c r="D18" s="207">
        <v>0</v>
      </c>
      <c r="E18" s="207">
        <v>0</v>
      </c>
      <c r="F18" s="207">
        <v>0</v>
      </c>
      <c r="G18" s="207">
        <v>0</v>
      </c>
      <c r="H18" s="207">
        <v>0</v>
      </c>
      <c r="I18" s="440">
        <v>0</v>
      </c>
      <c r="J18" s="437"/>
      <c r="K18" s="437"/>
      <c r="L18" s="437"/>
      <c r="M18" s="437"/>
      <c r="N18" s="437"/>
      <c r="O18" s="437"/>
      <c r="P18" s="437"/>
      <c r="Q18" s="437"/>
      <c r="R18" s="437"/>
      <c r="S18" s="437"/>
      <c r="T18" s="437"/>
      <c r="U18" s="437"/>
      <c r="V18" s="437"/>
      <c r="W18" s="437"/>
      <c r="X18" s="437"/>
      <c r="Y18" s="437"/>
      <c r="Z18" s="437"/>
      <c r="AA18" s="437"/>
      <c r="AB18" s="437"/>
      <c r="AC18" s="437"/>
      <c r="AD18" s="437"/>
      <c r="AE18" s="437"/>
      <c r="AF18" s="437"/>
      <c r="AG18" s="437"/>
      <c r="AH18" s="437"/>
      <c r="AI18" s="437"/>
      <c r="AJ18" s="437"/>
      <c r="AK18" s="437"/>
      <c r="AL18" s="437"/>
      <c r="AM18" s="437"/>
      <c r="AN18" s="437"/>
      <c r="AO18" s="437"/>
      <c r="AP18" s="437"/>
      <c r="AQ18" s="437"/>
      <c r="AR18" s="437"/>
      <c r="AS18" s="437"/>
      <c r="AT18" s="437"/>
      <c r="AU18" s="437"/>
      <c r="AV18" s="437"/>
      <c r="AW18" s="437"/>
      <c r="AX18" s="437"/>
      <c r="AY18" s="437"/>
      <c r="AZ18" s="437"/>
      <c r="BA18" s="437"/>
      <c r="BB18" s="437"/>
      <c r="BC18" s="437"/>
      <c r="BD18" s="437"/>
      <c r="BE18" s="437"/>
      <c r="BF18" s="437"/>
      <c r="BG18" s="437"/>
      <c r="BH18" s="437"/>
      <c r="BI18" s="437"/>
      <c r="BJ18" s="437"/>
      <c r="BK18" s="437"/>
      <c r="BL18" s="437"/>
      <c r="BM18" s="437"/>
      <c r="BN18" s="437"/>
      <c r="BO18" s="437"/>
      <c r="BP18" s="437"/>
      <c r="BQ18" s="437"/>
      <c r="BR18" s="437"/>
      <c r="BS18" s="437"/>
      <c r="BT18" s="437"/>
      <c r="BU18" s="437"/>
      <c r="BV18" s="437"/>
      <c r="BW18" s="437"/>
      <c r="BX18" s="437"/>
      <c r="BY18" s="437"/>
      <c r="BZ18" s="437"/>
      <c r="CA18" s="437"/>
      <c r="CB18" s="437"/>
      <c r="CC18" s="437"/>
      <c r="CD18" s="437"/>
      <c r="CE18" s="437"/>
      <c r="CF18" s="437"/>
      <c r="CG18" s="437"/>
      <c r="CH18" s="437"/>
      <c r="CI18" s="437"/>
      <c r="CJ18" s="437"/>
      <c r="CK18" s="437"/>
      <c r="CL18" s="437"/>
      <c r="CM18" s="437"/>
      <c r="CN18" s="437"/>
      <c r="CO18" s="437"/>
      <c r="CP18" s="437"/>
      <c r="CQ18" s="437"/>
      <c r="CR18" s="437"/>
      <c r="CS18" s="437"/>
      <c r="CT18" s="437"/>
      <c r="CU18" s="437"/>
      <c r="CV18" s="437"/>
      <c r="CW18" s="437"/>
      <c r="CX18" s="437"/>
      <c r="CY18" s="437"/>
      <c r="CZ18" s="437"/>
      <c r="DA18" s="437"/>
      <c r="DB18" s="437"/>
      <c r="DC18" s="437"/>
    </row>
    <row r="19" spans="1:122" s="441" customFormat="1" ht="35.1" customHeight="1" x14ac:dyDescent="0.25">
      <c r="A19" s="437"/>
      <c r="B19" s="438"/>
      <c r="C19" s="442" t="s">
        <v>238</v>
      </c>
      <c r="D19" s="207">
        <v>0</v>
      </c>
      <c r="E19" s="207">
        <v>0</v>
      </c>
      <c r="F19" s="207">
        <v>0</v>
      </c>
      <c r="G19" s="207">
        <v>0</v>
      </c>
      <c r="H19" s="207">
        <v>0</v>
      </c>
      <c r="I19" s="440">
        <v>0</v>
      </c>
      <c r="J19" s="437"/>
      <c r="K19" s="437"/>
      <c r="L19" s="437"/>
      <c r="M19" s="437"/>
      <c r="N19" s="437"/>
      <c r="O19" s="437"/>
      <c r="P19" s="437"/>
      <c r="Q19" s="437"/>
      <c r="R19" s="437"/>
      <c r="S19" s="437"/>
      <c r="T19" s="437"/>
      <c r="U19" s="437"/>
      <c r="V19" s="437"/>
      <c r="W19" s="437"/>
      <c r="X19" s="437"/>
      <c r="Y19" s="437"/>
      <c r="Z19" s="437"/>
      <c r="AA19" s="437"/>
      <c r="AB19" s="437"/>
      <c r="AC19" s="437"/>
      <c r="AD19" s="437"/>
      <c r="AE19" s="437"/>
      <c r="AF19" s="437"/>
      <c r="AG19" s="437"/>
      <c r="AH19" s="437"/>
      <c r="AI19" s="437"/>
      <c r="AJ19" s="437"/>
      <c r="AK19" s="437"/>
      <c r="AL19" s="437"/>
      <c r="AM19" s="437"/>
      <c r="AN19" s="437"/>
      <c r="AO19" s="437"/>
      <c r="AP19" s="437"/>
      <c r="AQ19" s="437"/>
      <c r="AR19" s="437"/>
      <c r="AS19" s="437"/>
      <c r="AT19" s="437"/>
      <c r="AU19" s="437"/>
      <c r="AV19" s="437"/>
      <c r="AW19" s="437"/>
      <c r="AX19" s="437"/>
      <c r="AY19" s="437"/>
      <c r="AZ19" s="437"/>
      <c r="BA19" s="437"/>
      <c r="BB19" s="437"/>
      <c r="BC19" s="437"/>
      <c r="BD19" s="437"/>
      <c r="BE19" s="437"/>
      <c r="BF19" s="437"/>
      <c r="BG19" s="437"/>
      <c r="BH19" s="437"/>
      <c r="BI19" s="437"/>
      <c r="BJ19" s="437"/>
      <c r="BK19" s="437"/>
      <c r="BL19" s="437"/>
      <c r="BM19" s="437"/>
      <c r="BN19" s="437"/>
      <c r="BO19" s="437"/>
      <c r="BP19" s="437"/>
      <c r="BQ19" s="437"/>
      <c r="BR19" s="437"/>
      <c r="BS19" s="437"/>
      <c r="BT19" s="437"/>
      <c r="BU19" s="437"/>
      <c r="BV19" s="437"/>
      <c r="BW19" s="437"/>
      <c r="BX19" s="437"/>
      <c r="BY19" s="437"/>
      <c r="BZ19" s="437"/>
      <c r="CA19" s="437"/>
      <c r="CB19" s="437"/>
      <c r="CC19" s="437"/>
      <c r="CD19" s="437"/>
      <c r="CE19" s="437"/>
      <c r="CF19" s="437"/>
      <c r="CG19" s="437"/>
      <c r="CH19" s="437"/>
      <c r="CI19" s="437"/>
      <c r="CJ19" s="437"/>
      <c r="CK19" s="437"/>
      <c r="CL19" s="437"/>
      <c r="CM19" s="437"/>
      <c r="CN19" s="437"/>
      <c r="CO19" s="437"/>
      <c r="CP19" s="437"/>
      <c r="CQ19" s="437"/>
      <c r="CR19" s="437"/>
      <c r="CS19" s="437"/>
      <c r="CT19" s="437"/>
      <c r="CU19" s="437"/>
      <c r="CV19" s="437"/>
      <c r="CW19" s="437"/>
      <c r="CX19" s="437"/>
      <c r="CY19" s="437"/>
      <c r="CZ19" s="437"/>
      <c r="DA19" s="437"/>
      <c r="DB19" s="437"/>
      <c r="DC19" s="437"/>
    </row>
    <row r="20" spans="1:122" s="441" customFormat="1" ht="35.1" customHeight="1" x14ac:dyDescent="0.25">
      <c r="A20" s="437"/>
      <c r="B20" s="438"/>
      <c r="C20" s="442" t="s">
        <v>461</v>
      </c>
      <c r="D20" s="207">
        <v>0</v>
      </c>
      <c r="E20" s="207">
        <v>0</v>
      </c>
      <c r="F20" s="207">
        <v>0</v>
      </c>
      <c r="G20" s="207">
        <v>0</v>
      </c>
      <c r="H20" s="207">
        <v>0</v>
      </c>
      <c r="I20" s="440">
        <v>0</v>
      </c>
      <c r="J20" s="437"/>
      <c r="K20" s="437"/>
      <c r="L20" s="437"/>
      <c r="M20" s="437"/>
      <c r="N20" s="437"/>
      <c r="O20" s="437"/>
      <c r="P20" s="437"/>
      <c r="Q20" s="437"/>
      <c r="R20" s="437"/>
      <c r="S20" s="437"/>
      <c r="T20" s="437"/>
      <c r="U20" s="437"/>
      <c r="V20" s="437"/>
      <c r="W20" s="437"/>
      <c r="X20" s="437"/>
      <c r="Y20" s="437"/>
      <c r="Z20" s="437"/>
      <c r="AA20" s="437"/>
      <c r="AB20" s="437"/>
      <c r="AC20" s="437"/>
      <c r="AD20" s="437"/>
      <c r="AE20" s="437"/>
      <c r="AF20" s="437"/>
      <c r="AG20" s="437"/>
      <c r="AH20" s="437"/>
      <c r="AI20" s="437"/>
      <c r="AJ20" s="437"/>
      <c r="AK20" s="437"/>
      <c r="AL20" s="437"/>
      <c r="AM20" s="437"/>
      <c r="AN20" s="437"/>
      <c r="AO20" s="437"/>
      <c r="AP20" s="437"/>
      <c r="AQ20" s="437"/>
      <c r="AR20" s="437"/>
      <c r="AS20" s="437"/>
      <c r="AT20" s="437"/>
      <c r="AU20" s="437"/>
      <c r="AV20" s="437"/>
      <c r="AW20" s="437"/>
      <c r="AX20" s="437"/>
      <c r="AY20" s="437"/>
      <c r="AZ20" s="437"/>
      <c r="BA20" s="437"/>
      <c r="BB20" s="437"/>
      <c r="BC20" s="437"/>
      <c r="BD20" s="437"/>
      <c r="BE20" s="437"/>
      <c r="BF20" s="437"/>
      <c r="BG20" s="437"/>
      <c r="BH20" s="437"/>
      <c r="BI20" s="437"/>
      <c r="BJ20" s="437"/>
      <c r="BK20" s="437"/>
      <c r="BL20" s="437"/>
      <c r="BM20" s="437"/>
      <c r="BN20" s="437"/>
      <c r="BO20" s="437"/>
      <c r="BP20" s="437"/>
      <c r="BQ20" s="437"/>
      <c r="BR20" s="437"/>
      <c r="BS20" s="437"/>
      <c r="BT20" s="437"/>
      <c r="BU20" s="437"/>
      <c r="BV20" s="437"/>
      <c r="BW20" s="437"/>
      <c r="BX20" s="437"/>
      <c r="BY20" s="437"/>
      <c r="BZ20" s="437"/>
      <c r="CA20" s="437"/>
      <c r="CB20" s="437"/>
      <c r="CC20" s="437"/>
      <c r="CD20" s="437"/>
      <c r="CE20" s="437"/>
      <c r="CF20" s="437"/>
      <c r="CG20" s="437"/>
      <c r="CH20" s="437"/>
      <c r="CI20" s="437"/>
      <c r="CJ20" s="437"/>
      <c r="CK20" s="437"/>
      <c r="CL20" s="437"/>
      <c r="CM20" s="437"/>
      <c r="CN20" s="437"/>
      <c r="CO20" s="437"/>
      <c r="CP20" s="437"/>
      <c r="CQ20" s="437"/>
      <c r="CR20" s="437"/>
      <c r="CS20" s="437"/>
      <c r="CT20" s="437"/>
      <c r="CU20" s="437"/>
      <c r="CV20" s="437"/>
      <c r="CW20" s="437"/>
      <c r="CX20" s="437"/>
      <c r="CY20" s="437"/>
      <c r="CZ20" s="437"/>
      <c r="DA20" s="437"/>
      <c r="DB20" s="437"/>
      <c r="DC20" s="437"/>
    </row>
    <row r="21" spans="1:122" s="441" customFormat="1" ht="35.1" customHeight="1" x14ac:dyDescent="0.25">
      <c r="A21" s="437"/>
      <c r="B21" s="438"/>
      <c r="C21" s="442" t="s">
        <v>462</v>
      </c>
      <c r="D21" s="207">
        <v>0</v>
      </c>
      <c r="E21" s="207">
        <v>0</v>
      </c>
      <c r="F21" s="207">
        <v>0</v>
      </c>
      <c r="G21" s="207">
        <v>0</v>
      </c>
      <c r="H21" s="207">
        <v>0</v>
      </c>
      <c r="I21" s="440">
        <v>0</v>
      </c>
      <c r="J21" s="437"/>
      <c r="K21" s="437"/>
      <c r="L21" s="437"/>
      <c r="M21" s="437"/>
      <c r="N21" s="437"/>
      <c r="O21" s="437"/>
      <c r="P21" s="437"/>
      <c r="Q21" s="437"/>
      <c r="R21" s="437"/>
      <c r="S21" s="437"/>
      <c r="T21" s="437"/>
      <c r="U21" s="437"/>
      <c r="V21" s="437"/>
      <c r="W21" s="437"/>
      <c r="X21" s="437"/>
      <c r="Y21" s="437"/>
      <c r="Z21" s="437"/>
      <c r="AA21" s="437"/>
      <c r="AB21" s="437"/>
      <c r="AC21" s="437"/>
      <c r="AD21" s="437"/>
      <c r="AE21" s="437"/>
      <c r="AF21" s="437"/>
      <c r="AG21" s="437"/>
      <c r="AH21" s="437"/>
      <c r="AI21" s="437"/>
      <c r="AJ21" s="437"/>
      <c r="AK21" s="437"/>
      <c r="AL21" s="437"/>
      <c r="AM21" s="437"/>
      <c r="AN21" s="437"/>
      <c r="AO21" s="437"/>
      <c r="AP21" s="437"/>
      <c r="AQ21" s="437"/>
      <c r="AR21" s="437"/>
      <c r="AS21" s="437"/>
      <c r="AT21" s="437"/>
      <c r="AU21" s="437"/>
      <c r="AV21" s="437"/>
      <c r="AW21" s="437"/>
      <c r="AX21" s="437"/>
      <c r="AY21" s="437"/>
      <c r="AZ21" s="437"/>
      <c r="BA21" s="437"/>
      <c r="BB21" s="437"/>
      <c r="BC21" s="437"/>
      <c r="BD21" s="437"/>
      <c r="BE21" s="437"/>
      <c r="BF21" s="437"/>
      <c r="BG21" s="437"/>
      <c r="BH21" s="437"/>
      <c r="BI21" s="437"/>
      <c r="BJ21" s="437"/>
      <c r="BK21" s="437"/>
      <c r="BL21" s="437"/>
      <c r="BM21" s="437"/>
      <c r="BN21" s="437"/>
      <c r="BO21" s="437"/>
      <c r="BP21" s="437"/>
      <c r="BQ21" s="437"/>
      <c r="BR21" s="437"/>
      <c r="BS21" s="437"/>
      <c r="BT21" s="437"/>
      <c r="BU21" s="437"/>
      <c r="BV21" s="437"/>
      <c r="BW21" s="437"/>
      <c r="BX21" s="437"/>
      <c r="BY21" s="437"/>
      <c r="BZ21" s="437"/>
      <c r="CA21" s="437"/>
      <c r="CB21" s="437"/>
      <c r="CC21" s="437"/>
      <c r="CD21" s="437"/>
      <c r="CE21" s="437"/>
      <c r="CF21" s="437"/>
      <c r="CG21" s="437"/>
      <c r="CH21" s="437"/>
      <c r="CI21" s="437"/>
      <c r="CJ21" s="437"/>
      <c r="CK21" s="437"/>
      <c r="CL21" s="437"/>
      <c r="CM21" s="437"/>
      <c r="CN21" s="437"/>
      <c r="CO21" s="437"/>
      <c r="CP21" s="437"/>
      <c r="CQ21" s="437"/>
      <c r="CR21" s="437"/>
      <c r="CS21" s="437"/>
      <c r="CT21" s="437"/>
      <c r="CU21" s="437"/>
      <c r="CV21" s="437"/>
      <c r="CW21" s="437"/>
      <c r="CX21" s="437"/>
      <c r="CY21" s="437"/>
      <c r="CZ21" s="437"/>
      <c r="DA21" s="437"/>
      <c r="DB21" s="437"/>
      <c r="DC21" s="437"/>
    </row>
    <row r="22" spans="1:122" s="441" customFormat="1" ht="35.1" customHeight="1" x14ac:dyDescent="0.25">
      <c r="A22" s="437"/>
      <c r="B22" s="438"/>
      <c r="C22" s="442" t="s">
        <v>239</v>
      </c>
      <c r="D22" s="207">
        <v>542.89382575000002</v>
      </c>
      <c r="E22" s="207">
        <v>0</v>
      </c>
      <c r="F22" s="207">
        <v>542.89382575000002</v>
      </c>
      <c r="G22" s="207">
        <v>0</v>
      </c>
      <c r="H22" s="207">
        <v>542.89382575000002</v>
      </c>
      <c r="I22" s="440">
        <v>1</v>
      </c>
      <c r="J22" s="437"/>
      <c r="K22" s="437"/>
      <c r="L22" s="437"/>
      <c r="M22" s="437"/>
      <c r="N22" s="437"/>
      <c r="O22" s="437"/>
      <c r="P22" s="437"/>
      <c r="Q22" s="437"/>
      <c r="R22" s="437"/>
      <c r="S22" s="437"/>
      <c r="T22" s="437"/>
      <c r="U22" s="437"/>
      <c r="V22" s="437"/>
      <c r="W22" s="437"/>
      <c r="X22" s="437"/>
      <c r="Y22" s="437"/>
      <c r="Z22" s="437"/>
      <c r="AA22" s="437"/>
      <c r="AB22" s="437"/>
      <c r="AC22" s="437"/>
      <c r="AD22" s="437"/>
      <c r="AE22" s="437"/>
      <c r="AF22" s="437"/>
      <c r="AG22" s="437"/>
      <c r="AH22" s="437"/>
      <c r="AI22" s="437"/>
      <c r="AJ22" s="437"/>
      <c r="AK22" s="437"/>
      <c r="AL22" s="437"/>
      <c r="AM22" s="437"/>
      <c r="AN22" s="437"/>
      <c r="AO22" s="437"/>
      <c r="AP22" s="437"/>
      <c r="AQ22" s="437"/>
      <c r="AR22" s="437"/>
      <c r="AS22" s="437"/>
      <c r="AT22" s="437"/>
      <c r="AU22" s="437"/>
      <c r="AV22" s="437"/>
      <c r="AW22" s="437"/>
      <c r="AX22" s="437"/>
      <c r="AY22" s="437"/>
      <c r="AZ22" s="437"/>
      <c r="BA22" s="437"/>
      <c r="BB22" s="437"/>
      <c r="BC22" s="437"/>
      <c r="BD22" s="437"/>
      <c r="BE22" s="437"/>
      <c r="BF22" s="437"/>
      <c r="BG22" s="437"/>
      <c r="BH22" s="437"/>
      <c r="BI22" s="437"/>
      <c r="BJ22" s="437"/>
      <c r="BK22" s="437"/>
      <c r="BL22" s="437"/>
      <c r="BM22" s="437"/>
      <c r="BN22" s="437"/>
      <c r="BO22" s="437"/>
      <c r="BP22" s="437"/>
      <c r="BQ22" s="437"/>
      <c r="BR22" s="437"/>
      <c r="BS22" s="437"/>
      <c r="BT22" s="437"/>
      <c r="BU22" s="437"/>
      <c r="BV22" s="437"/>
      <c r="BW22" s="437"/>
      <c r="BX22" s="437"/>
      <c r="BY22" s="437"/>
      <c r="BZ22" s="437"/>
      <c r="CA22" s="437"/>
      <c r="CB22" s="437"/>
      <c r="CC22" s="437"/>
      <c r="CD22" s="437"/>
      <c r="CE22" s="437"/>
      <c r="CF22" s="437"/>
      <c r="CG22" s="437"/>
      <c r="CH22" s="437"/>
      <c r="CI22" s="437"/>
      <c r="CJ22" s="437"/>
      <c r="CK22" s="437"/>
      <c r="CL22" s="437"/>
      <c r="CM22" s="437"/>
      <c r="CN22" s="437"/>
      <c r="CO22" s="437"/>
      <c r="CP22" s="437"/>
      <c r="CQ22" s="437"/>
      <c r="CR22" s="437"/>
      <c r="CS22" s="437"/>
      <c r="CT22" s="437"/>
      <c r="CU22" s="437"/>
      <c r="CV22" s="437"/>
      <c r="CW22" s="437"/>
      <c r="CX22" s="437"/>
      <c r="CY22" s="437"/>
      <c r="CZ22" s="437"/>
      <c r="DA22" s="437"/>
      <c r="DB22" s="437"/>
      <c r="DC22" s="437"/>
    </row>
    <row r="23" spans="1:122" s="441" customFormat="1" ht="35.1" customHeight="1" x14ac:dyDescent="0.25">
      <c r="A23" s="437"/>
      <c r="B23" s="443"/>
      <c r="C23" s="444" t="s">
        <v>463</v>
      </c>
      <c r="D23" s="445">
        <v>341491.28963272995</v>
      </c>
      <c r="E23" s="445">
        <v>0</v>
      </c>
      <c r="F23" s="445">
        <v>297872.03947263001</v>
      </c>
      <c r="G23" s="445">
        <v>0</v>
      </c>
      <c r="H23" s="445">
        <v>2804.3721499200001</v>
      </c>
      <c r="I23" s="446">
        <v>9.4146874439273442E-3</v>
      </c>
      <c r="J23" s="437"/>
      <c r="K23" s="437"/>
      <c r="L23" s="437"/>
      <c r="M23" s="437"/>
      <c r="N23" s="437"/>
      <c r="O23" s="437"/>
      <c r="P23" s="437"/>
      <c r="Q23" s="437"/>
      <c r="R23" s="437"/>
      <c r="S23" s="437"/>
      <c r="T23" s="437"/>
      <c r="U23" s="437"/>
      <c r="V23" s="437"/>
      <c r="W23" s="437"/>
      <c r="X23" s="437"/>
      <c r="Y23" s="437"/>
      <c r="Z23" s="437"/>
      <c r="AA23" s="437"/>
      <c r="AB23" s="437"/>
      <c r="AC23" s="437"/>
      <c r="AD23" s="437"/>
      <c r="AE23" s="437"/>
      <c r="AF23" s="437"/>
      <c r="AG23" s="437"/>
      <c r="AH23" s="437"/>
      <c r="AI23" s="437"/>
      <c r="AJ23" s="437"/>
      <c r="AK23" s="437"/>
      <c r="AL23" s="437"/>
      <c r="AM23" s="437"/>
      <c r="AN23" s="437"/>
      <c r="AO23" s="437"/>
      <c r="AP23" s="437"/>
      <c r="AQ23" s="437"/>
      <c r="AR23" s="437"/>
      <c r="AS23" s="437"/>
      <c r="AT23" s="437"/>
      <c r="AU23" s="437"/>
      <c r="AV23" s="437"/>
      <c r="AW23" s="437"/>
      <c r="AX23" s="437"/>
      <c r="AY23" s="437"/>
      <c r="AZ23" s="437"/>
      <c r="BA23" s="437"/>
      <c r="BB23" s="437"/>
      <c r="BC23" s="437"/>
      <c r="BD23" s="437"/>
      <c r="BE23" s="437"/>
      <c r="BF23" s="437"/>
      <c r="BG23" s="437"/>
      <c r="BH23" s="437"/>
      <c r="BI23" s="437"/>
      <c r="BJ23" s="437"/>
      <c r="BK23" s="437"/>
      <c r="BL23" s="437"/>
      <c r="BM23" s="437"/>
      <c r="BN23" s="437"/>
      <c r="BO23" s="437"/>
      <c r="BP23" s="437"/>
      <c r="BQ23" s="437"/>
      <c r="BR23" s="437"/>
      <c r="BS23" s="437"/>
      <c r="BT23" s="437"/>
      <c r="BU23" s="437"/>
      <c r="BV23" s="437"/>
      <c r="BW23" s="437"/>
      <c r="BX23" s="437"/>
      <c r="BY23" s="437"/>
      <c r="BZ23" s="437"/>
      <c r="CA23" s="437"/>
      <c r="CB23" s="437"/>
      <c r="CC23" s="437"/>
      <c r="CD23" s="437"/>
      <c r="CE23" s="437"/>
      <c r="CF23" s="437"/>
      <c r="CG23" s="437"/>
      <c r="CH23" s="437"/>
      <c r="CI23" s="437"/>
      <c r="CJ23" s="437"/>
      <c r="CK23" s="437"/>
      <c r="CL23" s="437"/>
      <c r="CM23" s="437"/>
      <c r="CN23" s="437"/>
      <c r="CO23" s="437"/>
      <c r="CP23" s="437"/>
      <c r="CQ23" s="437"/>
      <c r="CR23" s="437"/>
      <c r="CS23" s="437"/>
      <c r="CT23" s="437"/>
      <c r="CU23" s="437"/>
      <c r="CV23" s="437"/>
      <c r="CW23" s="437"/>
      <c r="CX23" s="437"/>
      <c r="CY23" s="437"/>
      <c r="CZ23" s="437"/>
      <c r="DA23" s="437"/>
      <c r="DB23" s="437"/>
      <c r="DC23" s="437"/>
    </row>
    <row r="24" spans="1:122" s="441" customFormat="1" x14ac:dyDescent="0.25">
      <c r="A24" s="437"/>
      <c r="B24" s="437"/>
      <c r="C24" s="437"/>
      <c r="D24" s="447"/>
      <c r="E24" s="447"/>
      <c r="F24" s="447"/>
      <c r="G24" s="447"/>
      <c r="H24" s="447"/>
      <c r="I24" s="447"/>
      <c r="J24" s="437"/>
      <c r="K24" s="437"/>
      <c r="L24" s="437"/>
      <c r="M24" s="437"/>
      <c r="N24" s="437"/>
      <c r="O24" s="437"/>
      <c r="P24" s="437"/>
      <c r="Q24" s="437"/>
      <c r="R24" s="437"/>
      <c r="S24" s="437"/>
      <c r="T24" s="437"/>
      <c r="U24" s="437"/>
      <c r="V24" s="437"/>
      <c r="W24" s="437"/>
      <c r="X24" s="437"/>
      <c r="Y24" s="437"/>
      <c r="Z24" s="437"/>
      <c r="AA24" s="437"/>
      <c r="AB24" s="437"/>
      <c r="AC24" s="437"/>
      <c r="AD24" s="437"/>
      <c r="AE24" s="437"/>
      <c r="AF24" s="437"/>
      <c r="AG24" s="437"/>
      <c r="AH24" s="437"/>
      <c r="AI24" s="437"/>
      <c r="AJ24" s="437"/>
      <c r="AK24" s="437"/>
      <c r="AL24" s="437"/>
      <c r="AM24" s="437"/>
      <c r="AN24" s="437"/>
      <c r="AO24" s="437"/>
      <c r="AP24" s="437"/>
      <c r="AQ24" s="437"/>
      <c r="AR24" s="437"/>
      <c r="AS24" s="437"/>
      <c r="AT24" s="437"/>
      <c r="AU24" s="437"/>
      <c r="AV24" s="437"/>
      <c r="AW24" s="437"/>
      <c r="AX24" s="437"/>
      <c r="AY24" s="437"/>
      <c r="AZ24" s="437"/>
      <c r="BA24" s="437"/>
      <c r="BB24" s="437"/>
      <c r="BC24" s="437"/>
      <c r="BD24" s="437"/>
      <c r="BE24" s="437"/>
      <c r="BF24" s="437"/>
      <c r="BG24" s="437"/>
      <c r="BH24" s="437"/>
      <c r="BI24" s="437"/>
      <c r="BJ24" s="437"/>
      <c r="BK24" s="437"/>
      <c r="BL24" s="437"/>
      <c r="BM24" s="437"/>
      <c r="BN24" s="437"/>
      <c r="BO24" s="437"/>
      <c r="BP24" s="437"/>
      <c r="BQ24" s="437"/>
      <c r="BR24" s="437"/>
      <c r="BS24" s="437"/>
      <c r="BT24" s="437"/>
      <c r="BU24" s="437"/>
      <c r="BV24" s="437"/>
      <c r="BW24" s="437"/>
      <c r="BX24" s="437"/>
      <c r="BY24" s="437"/>
      <c r="BZ24" s="437"/>
      <c r="CA24" s="437"/>
      <c r="CB24" s="437"/>
      <c r="CC24" s="437"/>
      <c r="CD24" s="437"/>
      <c r="CE24" s="437"/>
      <c r="CF24" s="437"/>
      <c r="CG24" s="437"/>
      <c r="CH24" s="437"/>
      <c r="CI24" s="437"/>
      <c r="CJ24" s="437"/>
      <c r="CK24" s="437"/>
      <c r="CL24" s="437"/>
      <c r="CM24" s="437"/>
      <c r="CN24" s="437"/>
      <c r="CO24" s="437"/>
      <c r="CP24" s="437"/>
      <c r="CQ24" s="437"/>
      <c r="CR24" s="437"/>
      <c r="CS24" s="437"/>
      <c r="CT24" s="437"/>
      <c r="CU24" s="437"/>
      <c r="CV24" s="437"/>
      <c r="CW24" s="437"/>
      <c r="CX24" s="437"/>
      <c r="CY24" s="437"/>
      <c r="CZ24" s="437"/>
      <c r="DA24" s="437"/>
      <c r="DB24" s="437"/>
      <c r="DC24" s="437"/>
    </row>
    <row r="25" spans="1:122" s="441" customFormat="1" x14ac:dyDescent="0.25">
      <c r="A25" s="437"/>
      <c r="B25" s="437"/>
      <c r="C25" s="437"/>
      <c r="D25" s="437"/>
      <c r="E25" s="437"/>
      <c r="F25" s="437"/>
      <c r="G25" s="437"/>
      <c r="H25" s="437"/>
      <c r="I25" s="437"/>
      <c r="J25" s="437"/>
      <c r="K25" s="437"/>
      <c r="L25" s="437"/>
      <c r="M25" s="437"/>
      <c r="N25" s="437"/>
      <c r="O25" s="437"/>
      <c r="P25" s="437"/>
      <c r="Q25" s="437"/>
      <c r="R25" s="437"/>
      <c r="S25" s="437"/>
      <c r="T25" s="437"/>
      <c r="U25" s="437"/>
      <c r="V25" s="437"/>
      <c r="W25" s="437"/>
      <c r="X25" s="437"/>
      <c r="Y25" s="437"/>
      <c r="Z25" s="437"/>
      <c r="AA25" s="437"/>
      <c r="AB25" s="437"/>
      <c r="AC25" s="437"/>
      <c r="AD25" s="437"/>
      <c r="AE25" s="437"/>
      <c r="AF25" s="437"/>
      <c r="AG25" s="437"/>
      <c r="AH25" s="437"/>
      <c r="AI25" s="437"/>
      <c r="AJ25" s="437"/>
      <c r="AK25" s="437"/>
      <c r="AL25" s="437"/>
      <c r="AM25" s="437"/>
      <c r="AN25" s="437"/>
      <c r="AO25" s="437"/>
      <c r="AP25" s="437"/>
      <c r="AQ25" s="437"/>
      <c r="AR25" s="437"/>
      <c r="AS25" s="437"/>
      <c r="AT25" s="437"/>
      <c r="AU25" s="437"/>
      <c r="AV25" s="437"/>
      <c r="AW25" s="437"/>
      <c r="AX25" s="437"/>
      <c r="AY25" s="437"/>
      <c r="AZ25" s="437"/>
      <c r="BA25" s="437"/>
      <c r="BB25" s="437"/>
      <c r="BC25" s="437"/>
      <c r="BD25" s="437"/>
      <c r="BE25" s="437"/>
      <c r="BF25" s="437"/>
      <c r="BG25" s="437"/>
      <c r="BH25" s="437"/>
      <c r="BI25" s="437"/>
      <c r="BJ25" s="437"/>
      <c r="BK25" s="437"/>
      <c r="BL25" s="437"/>
      <c r="BM25" s="437"/>
      <c r="BN25" s="437"/>
      <c r="BO25" s="437"/>
      <c r="BP25" s="437"/>
      <c r="BQ25" s="437"/>
      <c r="BR25" s="437"/>
      <c r="BS25" s="437"/>
      <c r="BT25" s="437"/>
      <c r="BU25" s="437"/>
      <c r="BV25" s="437"/>
      <c r="BW25" s="437"/>
      <c r="BX25" s="437"/>
      <c r="BY25" s="437"/>
      <c r="BZ25" s="437"/>
      <c r="CA25" s="437"/>
      <c r="CB25" s="437"/>
      <c r="CC25" s="437"/>
      <c r="CD25" s="437"/>
      <c r="CE25" s="437"/>
      <c r="CF25" s="437"/>
      <c r="CG25" s="437"/>
      <c r="CH25" s="437"/>
      <c r="CI25" s="437"/>
      <c r="CJ25" s="437"/>
      <c r="CK25" s="437"/>
      <c r="CL25" s="437"/>
      <c r="CM25" s="437"/>
      <c r="CN25" s="437"/>
      <c r="CO25" s="437"/>
      <c r="CP25" s="437"/>
      <c r="CQ25" s="437"/>
      <c r="CR25" s="437"/>
      <c r="CS25" s="437"/>
      <c r="CT25" s="437"/>
      <c r="CU25" s="437"/>
      <c r="CV25" s="437"/>
      <c r="CW25" s="437"/>
      <c r="CX25" s="437"/>
      <c r="CY25" s="437"/>
      <c r="CZ25" s="437"/>
      <c r="DA25" s="437"/>
      <c r="DB25" s="437"/>
      <c r="DC25" s="437"/>
    </row>
    <row r="26" spans="1:122" s="441" customFormat="1" x14ac:dyDescent="0.25">
      <c r="A26" s="437"/>
      <c r="B26" s="437"/>
      <c r="C26" s="437"/>
      <c r="D26" s="437"/>
      <c r="E26" s="437"/>
      <c r="F26" s="437"/>
      <c r="G26" s="437"/>
      <c r="H26" s="437"/>
      <c r="I26" s="437"/>
      <c r="J26" s="431"/>
      <c r="K26" s="437"/>
      <c r="L26" s="437"/>
      <c r="M26" s="437"/>
      <c r="N26" s="437"/>
      <c r="O26" s="437"/>
      <c r="P26" s="437"/>
      <c r="Q26" s="437"/>
      <c r="R26" s="437"/>
      <c r="S26" s="437"/>
      <c r="T26" s="437"/>
      <c r="U26" s="437"/>
      <c r="V26" s="437"/>
      <c r="W26" s="437"/>
      <c r="X26" s="437"/>
      <c r="Y26" s="437"/>
      <c r="Z26" s="437"/>
      <c r="AA26" s="437"/>
      <c r="AB26" s="437"/>
      <c r="AC26" s="437"/>
      <c r="AD26" s="437"/>
      <c r="AE26" s="437"/>
      <c r="AF26" s="437"/>
      <c r="AG26" s="437"/>
      <c r="AH26" s="437"/>
      <c r="AI26" s="437"/>
      <c r="AJ26" s="437"/>
      <c r="AK26" s="437"/>
      <c r="AL26" s="437"/>
      <c r="AM26" s="437"/>
      <c r="AN26" s="437"/>
      <c r="AO26" s="437"/>
      <c r="AP26" s="437"/>
      <c r="AQ26" s="437"/>
      <c r="AR26" s="437"/>
      <c r="AS26" s="437"/>
      <c r="AT26" s="437"/>
      <c r="AU26" s="437"/>
      <c r="AV26" s="437"/>
      <c r="AW26" s="437"/>
      <c r="AX26" s="437"/>
      <c r="AY26" s="437"/>
      <c r="AZ26" s="437"/>
      <c r="BA26" s="437"/>
      <c r="BB26" s="437"/>
      <c r="BC26" s="437"/>
      <c r="BD26" s="437"/>
      <c r="BE26" s="437"/>
      <c r="BF26" s="437"/>
      <c r="BG26" s="437"/>
      <c r="BH26" s="437"/>
      <c r="BI26" s="437"/>
      <c r="BJ26" s="437"/>
      <c r="BK26" s="437"/>
      <c r="BL26" s="437"/>
      <c r="BM26" s="437"/>
      <c r="BN26" s="437"/>
      <c r="BO26" s="437"/>
      <c r="BP26" s="437"/>
      <c r="BQ26" s="437"/>
      <c r="BR26" s="437"/>
      <c r="BS26" s="437"/>
      <c r="BT26" s="437"/>
      <c r="BU26" s="437"/>
      <c r="BV26" s="437"/>
      <c r="BW26" s="437"/>
      <c r="BX26" s="437"/>
      <c r="BY26" s="437"/>
      <c r="BZ26" s="437"/>
      <c r="CA26" s="437"/>
      <c r="CB26" s="437"/>
      <c r="CC26" s="437"/>
      <c r="CD26" s="437"/>
      <c r="CE26" s="437"/>
      <c r="CF26" s="437"/>
      <c r="CG26" s="437"/>
      <c r="CH26" s="437"/>
      <c r="CI26" s="437"/>
      <c r="CJ26" s="437"/>
      <c r="CK26" s="437"/>
      <c r="CL26" s="437"/>
      <c r="CM26" s="437"/>
      <c r="CN26" s="437"/>
      <c r="CO26" s="437"/>
      <c r="CP26" s="437"/>
      <c r="CQ26" s="437"/>
      <c r="CR26" s="437"/>
      <c r="CS26" s="437"/>
      <c r="CT26" s="437"/>
      <c r="CU26" s="437"/>
      <c r="CV26" s="437"/>
      <c r="CW26" s="437"/>
      <c r="CX26" s="437"/>
      <c r="CY26" s="437"/>
      <c r="CZ26" s="437"/>
      <c r="DA26" s="437"/>
      <c r="DB26" s="437"/>
      <c r="DC26" s="437"/>
    </row>
    <row r="27" spans="1:122" x14ac:dyDescent="0.25">
      <c r="DD27" s="103"/>
      <c r="DE27" s="103"/>
      <c r="DF27" s="103"/>
      <c r="DG27" s="103"/>
      <c r="DH27" s="103"/>
      <c r="DI27" s="103"/>
      <c r="DJ27" s="103"/>
      <c r="DK27" s="103"/>
      <c r="DL27" s="103"/>
      <c r="DM27" s="103"/>
      <c r="DN27" s="103"/>
      <c r="DO27" s="103"/>
      <c r="DP27" s="103"/>
      <c r="DQ27" s="103"/>
      <c r="DR27" s="103"/>
    </row>
    <row r="28" spans="1:122" x14ac:dyDescent="0.25">
      <c r="DD28" s="103"/>
      <c r="DE28" s="103"/>
      <c r="DF28" s="103"/>
      <c r="DG28" s="103"/>
      <c r="DH28" s="103"/>
      <c r="DI28" s="103"/>
      <c r="DJ28" s="103"/>
      <c r="DK28" s="103"/>
      <c r="DL28" s="103"/>
      <c r="DM28" s="103"/>
      <c r="DN28" s="103"/>
      <c r="DO28" s="103"/>
      <c r="DP28" s="103"/>
      <c r="DQ28" s="103"/>
      <c r="DR28" s="103"/>
    </row>
  </sheetData>
  <sheetProtection algorithmName="SHA-512" hashValue="PYPuvUQKYDDz0ZY0ohGjMstltXHuLQP27jRACx9fk+krFDH2p4VCyMoO/LJwzeSYrXnK+VxdZfQEB4x7SH/r5g==" saltValue="siuzho/PR/DwM4BiDZ97aA==" spinCount="100000" sheet="1" objects="1" scenarios="1"/>
  <mergeCells count="4">
    <mergeCell ref="C2:I2"/>
    <mergeCell ref="D5:E5"/>
    <mergeCell ref="F5:G5"/>
    <mergeCell ref="H5:I5"/>
  </mergeCells>
  <pageMargins left="0.70866141732283472" right="0.70866141732283472" top="0.74803149606299213" bottom="0.74803149606299213" header="0.31496062992125984" footer="0.31496062992125984"/>
  <pageSetup paperSize="9" scale="38" orientation="portrait" r:id="rId1"/>
  <colBreaks count="1" manualBreakCount="1">
    <brk id="12"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D0022-7523-4860-808D-E7F81DDE509D}">
  <sheetPr>
    <tabColor theme="5" tint="-0.499984740745262"/>
    <pageSetUpPr fitToPage="1"/>
  </sheetPr>
  <dimension ref="A1:F35"/>
  <sheetViews>
    <sheetView showGridLines="0" workbookViewId="0">
      <selection activeCell="B2" sqref="B2:F2"/>
    </sheetView>
  </sheetViews>
  <sheetFormatPr defaultRowHeight="15" x14ac:dyDescent="0.25"/>
  <cols>
    <col min="1" max="1" width="9.140625" style="103"/>
    <col min="2" max="2" width="6.85546875" style="103" bestFit="1" customWidth="1"/>
    <col min="3" max="3" width="42.28515625" style="441" bestFit="1" customWidth="1"/>
    <col min="4" max="4" width="10.140625" style="610" bestFit="1" customWidth="1"/>
    <col min="5" max="5" width="10.140625" style="611" customWidth="1"/>
    <col min="6" max="6" width="28.28515625" style="611" bestFit="1" customWidth="1"/>
    <col min="7" max="16384" width="9.140625" style="103"/>
  </cols>
  <sheetData>
    <row r="1" spans="1:6" ht="15.75" thickBot="1" x14ac:dyDescent="0.3">
      <c r="A1" s="467"/>
    </row>
    <row r="2" spans="1:6" ht="18.75" customHeight="1" thickBot="1" x14ac:dyDescent="0.3">
      <c r="B2" s="780" t="s">
        <v>677</v>
      </c>
      <c r="C2" s="781"/>
      <c r="D2" s="781"/>
      <c r="E2" s="781"/>
      <c r="F2" s="782"/>
    </row>
    <row r="3" spans="1:6" x14ac:dyDescent="0.25">
      <c r="B3" s="145"/>
      <c r="C3" s="612"/>
      <c r="D3" s="613"/>
      <c r="E3" s="614"/>
      <c r="F3" s="103"/>
    </row>
    <row r="4" spans="1:6" x14ac:dyDescent="0.25">
      <c r="B4" s="145"/>
      <c r="C4" s="612"/>
      <c r="D4" s="613"/>
      <c r="E4" s="614"/>
      <c r="F4" s="614"/>
    </row>
    <row r="5" spans="1:6" ht="30.75" customHeight="1" x14ac:dyDescent="0.25">
      <c r="A5" s="459"/>
      <c r="B5" s="783"/>
      <c r="C5" s="784"/>
      <c r="D5" s="787" t="s">
        <v>678</v>
      </c>
      <c r="E5" s="787"/>
      <c r="F5" s="615" t="s">
        <v>679</v>
      </c>
    </row>
    <row r="6" spans="1:6" x14ac:dyDescent="0.25">
      <c r="A6" s="459"/>
      <c r="B6" s="783"/>
      <c r="C6" s="784"/>
      <c r="D6" s="616" t="s">
        <v>131</v>
      </c>
      <c r="E6" s="615" t="s">
        <v>150</v>
      </c>
      <c r="F6" s="615" t="s">
        <v>132</v>
      </c>
    </row>
    <row r="7" spans="1:6" x14ac:dyDescent="0.25">
      <c r="A7" s="459"/>
      <c r="B7" s="785"/>
      <c r="C7" s="786"/>
      <c r="D7" s="617">
        <v>44926</v>
      </c>
      <c r="E7" s="618">
        <v>44834</v>
      </c>
      <c r="F7" s="617">
        <v>44926</v>
      </c>
    </row>
    <row r="8" spans="1:6" x14ac:dyDescent="0.25">
      <c r="A8" s="459"/>
      <c r="B8" s="615">
        <v>1</v>
      </c>
      <c r="C8" s="619" t="s">
        <v>680</v>
      </c>
      <c r="D8" s="620">
        <v>2804.3721499200001</v>
      </c>
      <c r="E8" s="620">
        <v>2804.3721499200001</v>
      </c>
      <c r="F8" s="620">
        <v>224.3497719936</v>
      </c>
    </row>
    <row r="9" spans="1:6" x14ac:dyDescent="0.25">
      <c r="A9" s="459"/>
      <c r="B9" s="621">
        <v>2</v>
      </c>
      <c r="C9" s="622" t="s">
        <v>681</v>
      </c>
      <c r="D9" s="620">
        <v>2804.3721499200001</v>
      </c>
      <c r="E9" s="620">
        <v>2804.3721499200001</v>
      </c>
      <c r="F9" s="620">
        <v>224.3497719936</v>
      </c>
    </row>
    <row r="10" spans="1:6" ht="30" x14ac:dyDescent="0.25">
      <c r="A10" s="459"/>
      <c r="B10" s="623">
        <v>3</v>
      </c>
      <c r="C10" s="624" t="s">
        <v>682</v>
      </c>
      <c r="D10" s="620">
        <v>0</v>
      </c>
      <c r="E10" s="620">
        <v>0</v>
      </c>
      <c r="F10" s="620">
        <v>0</v>
      </c>
    </row>
    <row r="11" spans="1:6" x14ac:dyDescent="0.25">
      <c r="A11" s="459"/>
      <c r="B11" s="621">
        <v>4</v>
      </c>
      <c r="C11" s="622" t="s">
        <v>683</v>
      </c>
      <c r="D11" s="620">
        <v>0</v>
      </c>
      <c r="E11" s="620">
        <v>0</v>
      </c>
      <c r="F11" s="620">
        <v>0</v>
      </c>
    </row>
    <row r="12" spans="1:6" ht="30" x14ac:dyDescent="0.25">
      <c r="A12" s="459"/>
      <c r="B12" s="621" t="s">
        <v>684</v>
      </c>
      <c r="C12" s="622" t="s">
        <v>685</v>
      </c>
      <c r="D12" s="620">
        <v>0</v>
      </c>
      <c r="E12" s="620">
        <v>0</v>
      </c>
      <c r="F12" s="620">
        <v>0</v>
      </c>
    </row>
    <row r="13" spans="1:6" ht="30" x14ac:dyDescent="0.25">
      <c r="A13" s="459"/>
      <c r="B13" s="621">
        <v>5</v>
      </c>
      <c r="C13" s="622" t="s">
        <v>686</v>
      </c>
      <c r="D13" s="620">
        <v>0</v>
      </c>
      <c r="E13" s="620">
        <v>0</v>
      </c>
      <c r="F13" s="620">
        <v>0</v>
      </c>
    </row>
    <row r="14" spans="1:6" x14ac:dyDescent="0.25">
      <c r="A14" s="459"/>
      <c r="B14" s="615">
        <v>6</v>
      </c>
      <c r="C14" s="619" t="s">
        <v>687</v>
      </c>
      <c r="D14" s="620">
        <v>0</v>
      </c>
      <c r="E14" s="620">
        <v>0</v>
      </c>
      <c r="F14" s="620">
        <v>0</v>
      </c>
    </row>
    <row r="15" spans="1:6" x14ac:dyDescent="0.25">
      <c r="A15" s="459"/>
      <c r="B15" s="621">
        <v>7</v>
      </c>
      <c r="C15" s="622" t="s">
        <v>681</v>
      </c>
      <c r="D15" s="620">
        <v>0</v>
      </c>
      <c r="E15" s="620">
        <v>0</v>
      </c>
      <c r="F15" s="620">
        <v>0</v>
      </c>
    </row>
    <row r="16" spans="1:6" x14ac:dyDescent="0.25">
      <c r="A16" s="459"/>
      <c r="B16" s="621">
        <v>8</v>
      </c>
      <c r="C16" s="622" t="s">
        <v>688</v>
      </c>
      <c r="D16" s="620">
        <v>0</v>
      </c>
      <c r="E16" s="620">
        <v>0</v>
      </c>
      <c r="F16" s="620">
        <v>0</v>
      </c>
    </row>
    <row r="17" spans="1:6" x14ac:dyDescent="0.25">
      <c r="A17" s="459"/>
      <c r="B17" s="621" t="s">
        <v>504</v>
      </c>
      <c r="C17" s="622" t="s">
        <v>689</v>
      </c>
      <c r="D17" s="620">
        <v>0</v>
      </c>
      <c r="E17" s="620">
        <v>0</v>
      </c>
      <c r="F17" s="620">
        <v>0</v>
      </c>
    </row>
    <row r="18" spans="1:6" x14ac:dyDescent="0.25">
      <c r="A18" s="459"/>
      <c r="B18" s="621" t="s">
        <v>690</v>
      </c>
      <c r="C18" s="622" t="s">
        <v>691</v>
      </c>
      <c r="D18" s="620">
        <v>0</v>
      </c>
      <c r="E18" s="620">
        <v>0</v>
      </c>
      <c r="F18" s="620">
        <v>0</v>
      </c>
    </row>
    <row r="19" spans="1:6" x14ac:dyDescent="0.25">
      <c r="A19" s="459"/>
      <c r="B19" s="621">
        <v>9</v>
      </c>
      <c r="C19" s="622" t="s">
        <v>692</v>
      </c>
      <c r="D19" s="620">
        <v>0</v>
      </c>
      <c r="E19" s="620">
        <v>0</v>
      </c>
      <c r="F19" s="620">
        <v>0</v>
      </c>
    </row>
    <row r="20" spans="1:6" x14ac:dyDescent="0.25">
      <c r="A20" s="459"/>
      <c r="B20" s="615">
        <v>15</v>
      </c>
      <c r="C20" s="619" t="s">
        <v>693</v>
      </c>
      <c r="D20" s="620">
        <v>0</v>
      </c>
      <c r="E20" s="620">
        <v>0</v>
      </c>
      <c r="F20" s="620">
        <v>0</v>
      </c>
    </row>
    <row r="21" spans="1:6" ht="30" x14ac:dyDescent="0.25">
      <c r="A21" s="459"/>
      <c r="B21" s="615">
        <v>16</v>
      </c>
      <c r="C21" s="619" t="s">
        <v>694</v>
      </c>
      <c r="D21" s="620">
        <v>0</v>
      </c>
      <c r="E21" s="620">
        <v>0</v>
      </c>
      <c r="F21" s="620">
        <v>0</v>
      </c>
    </row>
    <row r="22" spans="1:6" x14ac:dyDescent="0.25">
      <c r="A22" s="459"/>
      <c r="B22" s="621">
        <v>17</v>
      </c>
      <c r="C22" s="622" t="s">
        <v>695</v>
      </c>
      <c r="D22" s="620">
        <v>0</v>
      </c>
      <c r="E22" s="620">
        <v>0</v>
      </c>
      <c r="F22" s="625">
        <v>0</v>
      </c>
    </row>
    <row r="23" spans="1:6" x14ac:dyDescent="0.25">
      <c r="A23" s="459"/>
      <c r="B23" s="621">
        <v>18</v>
      </c>
      <c r="C23" s="622" t="s">
        <v>696</v>
      </c>
      <c r="D23" s="620">
        <v>0</v>
      </c>
      <c r="E23" s="620">
        <v>0</v>
      </c>
      <c r="F23" s="625">
        <v>0</v>
      </c>
    </row>
    <row r="24" spans="1:6" x14ac:dyDescent="0.25">
      <c r="A24" s="459"/>
      <c r="B24" s="621">
        <v>19</v>
      </c>
      <c r="C24" s="622" t="s">
        <v>697</v>
      </c>
      <c r="D24" s="620">
        <v>0</v>
      </c>
      <c r="E24" s="620">
        <v>0</v>
      </c>
      <c r="F24" s="625">
        <v>0</v>
      </c>
    </row>
    <row r="25" spans="1:6" x14ac:dyDescent="0.25">
      <c r="A25" s="459"/>
      <c r="B25" s="621" t="s">
        <v>698</v>
      </c>
      <c r="C25" s="622" t="s">
        <v>699</v>
      </c>
      <c r="D25" s="620">
        <v>0</v>
      </c>
      <c r="E25" s="620">
        <v>0</v>
      </c>
      <c r="F25" s="625">
        <v>0</v>
      </c>
    </row>
    <row r="26" spans="1:6" ht="30" x14ac:dyDescent="0.25">
      <c r="A26" s="459"/>
      <c r="B26" s="615">
        <v>20</v>
      </c>
      <c r="C26" s="619" t="s">
        <v>700</v>
      </c>
      <c r="D26" s="620">
        <v>0</v>
      </c>
      <c r="E26" s="620">
        <v>0</v>
      </c>
      <c r="F26" s="620">
        <v>0</v>
      </c>
    </row>
    <row r="27" spans="1:6" x14ac:dyDescent="0.25">
      <c r="A27" s="459"/>
      <c r="B27" s="621">
        <v>21</v>
      </c>
      <c r="C27" s="622" t="s">
        <v>681</v>
      </c>
      <c r="D27" s="620">
        <v>0</v>
      </c>
      <c r="E27" s="620">
        <v>0</v>
      </c>
      <c r="F27" s="620">
        <v>0</v>
      </c>
    </row>
    <row r="28" spans="1:6" x14ac:dyDescent="0.25">
      <c r="A28" s="459"/>
      <c r="B28" s="621">
        <v>22</v>
      </c>
      <c r="C28" s="622" t="s">
        <v>701</v>
      </c>
      <c r="D28" s="620">
        <v>0</v>
      </c>
      <c r="E28" s="620">
        <v>0</v>
      </c>
      <c r="F28" s="620">
        <v>0</v>
      </c>
    </row>
    <row r="29" spans="1:6" x14ac:dyDescent="0.25">
      <c r="A29" s="459"/>
      <c r="B29" s="621" t="s">
        <v>702</v>
      </c>
      <c r="C29" s="626" t="s">
        <v>703</v>
      </c>
      <c r="D29" s="620">
        <v>0</v>
      </c>
      <c r="E29" s="620">
        <v>0</v>
      </c>
      <c r="F29" s="620">
        <v>0</v>
      </c>
    </row>
    <row r="30" spans="1:6" x14ac:dyDescent="0.25">
      <c r="A30" s="459"/>
      <c r="B30" s="621">
        <v>23</v>
      </c>
      <c r="C30" s="626" t="s">
        <v>704</v>
      </c>
      <c r="D30" s="620">
        <v>4687.0528707499998</v>
      </c>
      <c r="E30" s="620">
        <v>4687.0528707499998</v>
      </c>
      <c r="F30" s="620">
        <v>374.96422966</v>
      </c>
    </row>
    <row r="31" spans="1:6" x14ac:dyDescent="0.25">
      <c r="A31" s="459"/>
      <c r="B31" s="621" t="s">
        <v>705</v>
      </c>
      <c r="C31" s="622" t="s">
        <v>706</v>
      </c>
      <c r="D31" s="620">
        <v>0</v>
      </c>
      <c r="E31" s="620">
        <v>0</v>
      </c>
      <c r="F31" s="620">
        <v>0</v>
      </c>
    </row>
    <row r="32" spans="1:6" x14ac:dyDescent="0.25">
      <c r="A32" s="459"/>
      <c r="B32" s="621" t="s">
        <v>707</v>
      </c>
      <c r="C32" s="622" t="s">
        <v>708</v>
      </c>
      <c r="D32" s="620">
        <v>4687.0528707499998</v>
      </c>
      <c r="E32" s="620">
        <v>4687.0528707499998</v>
      </c>
      <c r="F32" s="620">
        <v>374.96422966</v>
      </c>
    </row>
    <row r="33" spans="1:6" x14ac:dyDescent="0.25">
      <c r="A33" s="459"/>
      <c r="B33" s="621" t="s">
        <v>709</v>
      </c>
      <c r="C33" s="622" t="s">
        <v>710</v>
      </c>
      <c r="D33" s="620">
        <v>0</v>
      </c>
      <c r="E33" s="620">
        <v>0</v>
      </c>
      <c r="F33" s="620">
        <v>0</v>
      </c>
    </row>
    <row r="34" spans="1:6" ht="45" x14ac:dyDescent="0.25">
      <c r="A34" s="459"/>
      <c r="B34" s="627">
        <v>24</v>
      </c>
      <c r="C34" s="628" t="s">
        <v>711</v>
      </c>
      <c r="D34" s="620">
        <v>0</v>
      </c>
      <c r="E34" s="620">
        <v>0</v>
      </c>
      <c r="F34" s="620">
        <v>0</v>
      </c>
    </row>
    <row r="35" spans="1:6" x14ac:dyDescent="0.25">
      <c r="A35" s="459"/>
      <c r="B35" s="627">
        <v>29</v>
      </c>
      <c r="C35" s="628" t="s">
        <v>179</v>
      </c>
      <c r="D35" s="620">
        <v>7491.4250206699999</v>
      </c>
      <c r="E35" s="620">
        <v>7491.4250206699999</v>
      </c>
      <c r="F35" s="620">
        <v>599.31400165360003</v>
      </c>
    </row>
  </sheetData>
  <sheetProtection algorithmName="SHA-512" hashValue="T+qZ8QoPwPHn0fRkqhJT09mTalDrOFv5l4qQTi+PsX7smNslrY94VaoRs04ebkwXCJOqKmvAC0HstgiHKLJGng==" saltValue="d5plRmq5yidAYh9WGq0FjQ==" spinCount="100000" sheet="1" objects="1" scenarios="1"/>
  <mergeCells count="3">
    <mergeCell ref="B2:F2"/>
    <mergeCell ref="B5:C7"/>
    <mergeCell ref="D5:E5"/>
  </mergeCells>
  <pageMargins left="0.70866141732283472" right="0.70866141732283472" top="0.74803149606299213" bottom="0.74803149606299213" header="0.31496062992125984" footer="0.31496062992125984"/>
  <pageSetup paperSize="9" scale="91" orientation="portrait" horizontalDpi="4294967295" verticalDpi="4294967295"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AC6A9F-4D3B-49F3-A4EE-BCE6AA0EA240}">
  <sheetPr>
    <tabColor theme="5" tint="-0.499984740745262"/>
    <pageSetUpPr fitToPage="1"/>
  </sheetPr>
  <dimension ref="A1:DX28"/>
  <sheetViews>
    <sheetView zoomScale="80" zoomScaleNormal="80" zoomScaleSheetLayoutView="90" workbookViewId="0">
      <selection activeCell="C2" sqref="C2:T2"/>
    </sheetView>
  </sheetViews>
  <sheetFormatPr defaultColWidth="22.7109375" defaultRowHeight="15" x14ac:dyDescent="0.25"/>
  <cols>
    <col min="1" max="1" width="2.140625" style="430" customWidth="1"/>
    <col min="2" max="2" width="3.85546875" style="430" customWidth="1"/>
    <col min="3" max="3" width="40.140625" style="430" customWidth="1"/>
    <col min="4" max="4" width="30.85546875" style="430" customWidth="1"/>
    <col min="5" max="19" width="28.42578125" style="430" customWidth="1"/>
    <col min="20" max="20" width="51.140625" style="430" customWidth="1"/>
    <col min="21" max="21" width="22.7109375" style="430"/>
    <col min="22" max="22" width="33.85546875" style="430" customWidth="1"/>
    <col min="23" max="128" width="22.7109375" style="430"/>
    <col min="129" max="16384" width="22.7109375" style="103"/>
  </cols>
  <sheetData>
    <row r="1" spans="1:128" ht="15.75" thickBot="1" x14ac:dyDescent="0.3">
      <c r="C1" s="448"/>
    </row>
    <row r="2" spans="1:128" ht="21" customHeight="1" thickBot="1" x14ac:dyDescent="0.35">
      <c r="A2" s="429"/>
      <c r="C2" s="951" t="s">
        <v>464</v>
      </c>
      <c r="D2" s="952"/>
      <c r="E2" s="952"/>
      <c r="F2" s="952"/>
      <c r="G2" s="952"/>
      <c r="H2" s="952"/>
      <c r="I2" s="952"/>
      <c r="J2" s="952"/>
      <c r="K2" s="952"/>
      <c r="L2" s="952"/>
      <c r="M2" s="952"/>
      <c r="N2" s="952"/>
      <c r="O2" s="952"/>
      <c r="P2" s="952"/>
      <c r="Q2" s="952"/>
      <c r="R2" s="952"/>
      <c r="S2" s="952"/>
      <c r="T2" s="953"/>
    </row>
    <row r="3" spans="1:128" x14ac:dyDescent="0.25">
      <c r="C3" s="449"/>
      <c r="DJ3" s="103"/>
      <c r="DK3" s="103"/>
      <c r="DL3" s="103"/>
      <c r="DM3" s="103"/>
      <c r="DN3" s="103"/>
      <c r="DO3" s="103"/>
      <c r="DP3" s="103"/>
      <c r="DQ3" s="103"/>
      <c r="DR3" s="103"/>
      <c r="DS3" s="103"/>
      <c r="DT3" s="103"/>
      <c r="DU3" s="103"/>
      <c r="DV3" s="103"/>
      <c r="DW3" s="103"/>
      <c r="DX3" s="103"/>
    </row>
    <row r="4" spans="1:128" ht="15.75" thickBot="1" x14ac:dyDescent="0.3">
      <c r="DJ4" s="103"/>
      <c r="DK4" s="103"/>
      <c r="DL4" s="103"/>
      <c r="DM4" s="103"/>
      <c r="DN4" s="103"/>
      <c r="DO4" s="103"/>
      <c r="DP4" s="103"/>
      <c r="DQ4" s="103"/>
      <c r="DR4" s="103"/>
      <c r="DS4" s="103"/>
      <c r="DT4" s="103"/>
      <c r="DU4" s="103"/>
      <c r="DV4" s="103"/>
      <c r="DW4" s="103"/>
      <c r="DX4" s="103"/>
    </row>
    <row r="5" spans="1:128" s="432" customFormat="1" ht="15.75" thickBot="1" x14ac:dyDescent="0.25">
      <c r="A5" s="431"/>
      <c r="B5" s="431"/>
      <c r="C5" s="216" t="s">
        <v>1180</v>
      </c>
      <c r="D5" s="1129" t="s">
        <v>226</v>
      </c>
      <c r="E5" s="1129"/>
      <c r="F5" s="1129"/>
      <c r="G5" s="1129"/>
      <c r="H5" s="1129"/>
      <c r="I5" s="1129"/>
      <c r="J5" s="1129"/>
      <c r="K5" s="1129"/>
      <c r="L5" s="1129"/>
      <c r="M5" s="1129"/>
      <c r="N5" s="1129"/>
      <c r="O5" s="1129"/>
      <c r="P5" s="1129"/>
      <c r="Q5" s="1129"/>
      <c r="R5" s="1129"/>
      <c r="S5" s="1131" t="s">
        <v>179</v>
      </c>
      <c r="T5" s="1131" t="s">
        <v>465</v>
      </c>
      <c r="U5" s="431"/>
      <c r="V5" s="431"/>
      <c r="W5" s="431"/>
      <c r="X5" s="431"/>
      <c r="Y5" s="431"/>
      <c r="Z5" s="431"/>
      <c r="AA5" s="431"/>
      <c r="AB5" s="431"/>
      <c r="AC5" s="431"/>
      <c r="AD5" s="431"/>
      <c r="AE5" s="431"/>
      <c r="AF5" s="431"/>
      <c r="AG5" s="431"/>
      <c r="AH5" s="431"/>
      <c r="AI5" s="431"/>
      <c r="AJ5" s="431"/>
      <c r="AK5" s="431"/>
      <c r="AL5" s="431"/>
      <c r="AM5" s="431"/>
      <c r="AN5" s="431"/>
      <c r="AO5" s="431"/>
      <c r="AP5" s="431"/>
      <c r="AQ5" s="431"/>
      <c r="AR5" s="431"/>
      <c r="AS5" s="431"/>
      <c r="AT5" s="431"/>
      <c r="AU5" s="431"/>
      <c r="AV5" s="431"/>
      <c r="AW5" s="431"/>
      <c r="AX5" s="431"/>
      <c r="AY5" s="431"/>
      <c r="AZ5" s="431"/>
      <c r="BA5" s="431"/>
      <c r="BB5" s="431"/>
      <c r="BC5" s="431"/>
      <c r="BD5" s="431"/>
      <c r="BE5" s="431"/>
      <c r="BF5" s="431"/>
      <c r="BG5" s="431"/>
      <c r="BH5" s="431"/>
      <c r="BI5" s="431"/>
      <c r="BJ5" s="431"/>
      <c r="BK5" s="431"/>
      <c r="BL5" s="431"/>
      <c r="BM5" s="431"/>
      <c r="BN5" s="431"/>
      <c r="BO5" s="431"/>
      <c r="BP5" s="431"/>
      <c r="BQ5" s="431"/>
      <c r="BR5" s="431"/>
      <c r="BS5" s="431"/>
      <c r="BT5" s="431"/>
      <c r="BU5" s="431"/>
      <c r="BV5" s="431"/>
      <c r="BW5" s="431"/>
      <c r="BX5" s="431"/>
      <c r="BY5" s="431"/>
      <c r="BZ5" s="431"/>
      <c r="CA5" s="431"/>
      <c r="CB5" s="431"/>
      <c r="CC5" s="431"/>
      <c r="CD5" s="431"/>
      <c r="CE5" s="431"/>
      <c r="CF5" s="431"/>
      <c r="CG5" s="431"/>
      <c r="CH5" s="431"/>
      <c r="CI5" s="431"/>
      <c r="CJ5" s="431"/>
      <c r="CK5" s="431"/>
      <c r="CL5" s="431"/>
      <c r="CM5" s="431"/>
      <c r="CN5" s="431"/>
      <c r="CO5" s="431"/>
      <c r="CP5" s="431"/>
      <c r="CQ5" s="431"/>
      <c r="CR5" s="431"/>
      <c r="CS5" s="431"/>
      <c r="CT5" s="431"/>
      <c r="CU5" s="431"/>
      <c r="CV5" s="431"/>
      <c r="CW5" s="431"/>
      <c r="CX5" s="431"/>
      <c r="CY5" s="431"/>
      <c r="CZ5" s="431"/>
      <c r="DA5" s="431"/>
      <c r="DB5" s="431"/>
      <c r="DC5" s="431"/>
      <c r="DD5" s="431"/>
      <c r="DE5" s="431"/>
      <c r="DF5" s="431"/>
      <c r="DG5" s="431"/>
      <c r="DH5" s="431"/>
      <c r="DI5" s="431"/>
    </row>
    <row r="6" spans="1:128" s="432" customFormat="1" ht="16.5" thickBot="1" x14ac:dyDescent="0.25">
      <c r="A6" s="431"/>
      <c r="B6" s="433"/>
      <c r="C6" s="400" t="s">
        <v>245</v>
      </c>
      <c r="D6" s="450">
        <v>0</v>
      </c>
      <c r="E6" s="450">
        <v>0.02</v>
      </c>
      <c r="F6" s="450">
        <v>0.04</v>
      </c>
      <c r="G6" s="450">
        <v>0.1</v>
      </c>
      <c r="H6" s="450">
        <v>0.2</v>
      </c>
      <c r="I6" s="450">
        <v>0.35</v>
      </c>
      <c r="J6" s="450">
        <v>0.5</v>
      </c>
      <c r="K6" s="450">
        <v>0.7</v>
      </c>
      <c r="L6" s="450">
        <v>0.75</v>
      </c>
      <c r="M6" s="451">
        <v>1</v>
      </c>
      <c r="N6" s="451">
        <v>1.5</v>
      </c>
      <c r="O6" s="451">
        <v>2.5</v>
      </c>
      <c r="P6" s="451">
        <v>3.7</v>
      </c>
      <c r="Q6" s="451">
        <v>12.5</v>
      </c>
      <c r="R6" s="451" t="s">
        <v>228</v>
      </c>
      <c r="S6" s="1132"/>
      <c r="T6" s="1132"/>
      <c r="U6" s="431"/>
      <c r="V6" s="431"/>
      <c r="W6" s="431"/>
      <c r="X6" s="431"/>
      <c r="Y6" s="431"/>
      <c r="Z6" s="431"/>
      <c r="AA6" s="431"/>
      <c r="AB6" s="431"/>
      <c r="AC6" s="431"/>
      <c r="AD6" s="431"/>
      <c r="AE6" s="431"/>
      <c r="AF6" s="431"/>
      <c r="AG6" s="431"/>
      <c r="AH6" s="431"/>
      <c r="AI6" s="431"/>
      <c r="AJ6" s="431"/>
      <c r="AK6" s="431"/>
      <c r="AL6" s="431"/>
      <c r="AM6" s="431"/>
      <c r="AN6" s="431"/>
      <c r="AO6" s="431"/>
      <c r="AP6" s="431"/>
      <c r="AQ6" s="431"/>
      <c r="AR6" s="431"/>
      <c r="AS6" s="431"/>
      <c r="AT6" s="431"/>
      <c r="AU6" s="431"/>
      <c r="AV6" s="431"/>
      <c r="AW6" s="431"/>
      <c r="AX6" s="431"/>
      <c r="AY6" s="431"/>
      <c r="AZ6" s="431"/>
      <c r="BA6" s="431"/>
      <c r="BB6" s="431"/>
      <c r="BC6" s="431"/>
      <c r="BD6" s="431"/>
      <c r="BE6" s="431"/>
      <c r="BF6" s="431"/>
      <c r="BG6" s="431"/>
      <c r="BH6" s="431"/>
      <c r="BI6" s="431"/>
      <c r="BJ6" s="431"/>
      <c r="BK6" s="431"/>
      <c r="BL6" s="431"/>
      <c r="BM6" s="431"/>
      <c r="BN6" s="431"/>
      <c r="BO6" s="431"/>
      <c r="BP6" s="431"/>
      <c r="BQ6" s="431"/>
      <c r="BR6" s="431"/>
      <c r="BS6" s="431"/>
      <c r="BT6" s="431"/>
      <c r="BU6" s="431"/>
      <c r="BV6" s="431"/>
      <c r="BW6" s="431"/>
      <c r="BX6" s="431"/>
      <c r="BY6" s="431"/>
      <c r="BZ6" s="431"/>
      <c r="CA6" s="431"/>
      <c r="CB6" s="431"/>
      <c r="CC6" s="431"/>
      <c r="CD6" s="431"/>
      <c r="CE6" s="431"/>
      <c r="CF6" s="431"/>
      <c r="CG6" s="431"/>
      <c r="CH6" s="431"/>
      <c r="CI6" s="431"/>
      <c r="CJ6" s="431"/>
      <c r="CK6" s="431"/>
      <c r="CL6" s="431"/>
      <c r="CM6" s="431"/>
      <c r="CN6" s="431"/>
      <c r="CO6" s="431"/>
      <c r="CP6" s="431"/>
      <c r="CQ6" s="431"/>
      <c r="CR6" s="431"/>
      <c r="CS6" s="431"/>
      <c r="CT6" s="431"/>
      <c r="CU6" s="431"/>
      <c r="CV6" s="431"/>
      <c r="CW6" s="431"/>
      <c r="CX6" s="431"/>
      <c r="CY6" s="431"/>
      <c r="CZ6" s="431"/>
      <c r="DA6" s="431"/>
      <c r="DB6" s="431"/>
      <c r="DC6" s="431"/>
      <c r="DD6" s="431"/>
      <c r="DE6" s="431"/>
      <c r="DF6" s="431"/>
      <c r="DG6" s="431"/>
      <c r="DH6" s="431"/>
      <c r="DI6" s="431"/>
    </row>
    <row r="7" spans="1:128" s="441" customFormat="1" x14ac:dyDescent="0.25">
      <c r="A7" s="437"/>
      <c r="B7" s="452"/>
      <c r="C7" s="453" t="s">
        <v>455</v>
      </c>
      <c r="D7" s="207">
        <v>0</v>
      </c>
      <c r="E7" s="207">
        <v>0</v>
      </c>
      <c r="F7" s="207">
        <v>0</v>
      </c>
      <c r="G7" s="207">
        <v>0</v>
      </c>
      <c r="H7" s="207">
        <v>0</v>
      </c>
      <c r="I7" s="207">
        <v>0</v>
      </c>
      <c r="J7" s="207">
        <v>0</v>
      </c>
      <c r="K7" s="207">
        <v>0</v>
      </c>
      <c r="L7" s="207">
        <v>0</v>
      </c>
      <c r="M7" s="207">
        <v>0</v>
      </c>
      <c r="N7" s="207">
        <v>0</v>
      </c>
      <c r="O7" s="207">
        <v>0</v>
      </c>
      <c r="P7" s="207">
        <v>0</v>
      </c>
      <c r="Q7" s="207">
        <v>0</v>
      </c>
      <c r="R7" s="207">
        <v>0</v>
      </c>
      <c r="S7" s="454">
        <v>0</v>
      </c>
      <c r="T7" s="454">
        <v>0</v>
      </c>
      <c r="U7" s="437"/>
      <c r="V7" s="437"/>
      <c r="W7" s="437"/>
      <c r="X7" s="437"/>
      <c r="Y7" s="437"/>
      <c r="Z7" s="437"/>
      <c r="AA7" s="437"/>
      <c r="AB7" s="437"/>
      <c r="AC7" s="437"/>
      <c r="AD7" s="437"/>
      <c r="AE7" s="437"/>
      <c r="AF7" s="437"/>
      <c r="AG7" s="437"/>
      <c r="AH7" s="437"/>
      <c r="AI7" s="437"/>
      <c r="AJ7" s="437"/>
      <c r="AK7" s="437"/>
      <c r="AL7" s="437"/>
      <c r="AM7" s="437"/>
      <c r="AN7" s="437"/>
      <c r="AO7" s="437"/>
      <c r="AP7" s="437"/>
      <c r="AQ7" s="437"/>
      <c r="AR7" s="437"/>
      <c r="AS7" s="437"/>
      <c r="AT7" s="437"/>
      <c r="AU7" s="437"/>
      <c r="AV7" s="437"/>
      <c r="AW7" s="437"/>
      <c r="AX7" s="437"/>
      <c r="AY7" s="437"/>
      <c r="AZ7" s="437"/>
      <c r="BA7" s="437"/>
      <c r="BB7" s="437"/>
      <c r="BC7" s="437"/>
      <c r="BD7" s="437"/>
      <c r="BE7" s="437"/>
      <c r="BF7" s="437"/>
      <c r="BG7" s="437"/>
      <c r="BH7" s="437"/>
      <c r="BI7" s="437"/>
      <c r="BJ7" s="437"/>
      <c r="BK7" s="437"/>
      <c r="BL7" s="437"/>
      <c r="BM7" s="437"/>
      <c r="BN7" s="437"/>
      <c r="BO7" s="437"/>
      <c r="BP7" s="437"/>
      <c r="BQ7" s="437"/>
      <c r="BR7" s="437"/>
      <c r="BS7" s="437"/>
      <c r="BT7" s="437"/>
      <c r="BU7" s="437"/>
      <c r="BV7" s="437"/>
      <c r="BW7" s="437"/>
      <c r="BX7" s="437"/>
      <c r="BY7" s="437"/>
      <c r="BZ7" s="437"/>
      <c r="CA7" s="437"/>
      <c r="CB7" s="437"/>
      <c r="CC7" s="437"/>
      <c r="CD7" s="437"/>
      <c r="CE7" s="437"/>
      <c r="CF7" s="437"/>
      <c r="CG7" s="437"/>
      <c r="CH7" s="437"/>
      <c r="CI7" s="437"/>
      <c r="CJ7" s="437"/>
      <c r="CK7" s="437"/>
      <c r="CL7" s="437"/>
      <c r="CM7" s="437"/>
      <c r="CN7" s="437"/>
      <c r="CO7" s="437"/>
      <c r="CP7" s="437"/>
      <c r="CQ7" s="437"/>
      <c r="CR7" s="437"/>
      <c r="CS7" s="437"/>
      <c r="CT7" s="437"/>
      <c r="CU7" s="437"/>
      <c r="CV7" s="437"/>
      <c r="CW7" s="437"/>
      <c r="CX7" s="437"/>
      <c r="CY7" s="437"/>
      <c r="CZ7" s="437"/>
      <c r="DA7" s="437"/>
      <c r="DB7" s="437"/>
      <c r="DC7" s="437"/>
      <c r="DD7" s="437"/>
      <c r="DE7" s="437"/>
      <c r="DF7" s="437"/>
      <c r="DG7" s="437"/>
      <c r="DH7" s="437"/>
      <c r="DI7" s="437"/>
    </row>
    <row r="8" spans="1:128" s="441" customFormat="1" x14ac:dyDescent="0.25">
      <c r="A8" s="437"/>
      <c r="B8" s="452"/>
      <c r="C8" s="455" t="s">
        <v>456</v>
      </c>
      <c r="D8" s="207">
        <v>0</v>
      </c>
      <c r="E8" s="207">
        <v>0</v>
      </c>
      <c r="F8" s="207">
        <v>0</v>
      </c>
      <c r="G8" s="207">
        <v>0</v>
      </c>
      <c r="H8" s="207">
        <v>0</v>
      </c>
      <c r="I8" s="207">
        <v>0</v>
      </c>
      <c r="J8" s="207">
        <v>0</v>
      </c>
      <c r="K8" s="207">
        <v>0</v>
      </c>
      <c r="L8" s="207">
        <v>0</v>
      </c>
      <c r="M8" s="207">
        <v>0</v>
      </c>
      <c r="N8" s="207">
        <v>0</v>
      </c>
      <c r="O8" s="207">
        <v>0</v>
      </c>
      <c r="P8" s="207">
        <v>0</v>
      </c>
      <c r="Q8" s="207">
        <v>0</v>
      </c>
      <c r="R8" s="207">
        <v>0</v>
      </c>
      <c r="S8" s="207">
        <v>0</v>
      </c>
      <c r="T8" s="207">
        <v>0</v>
      </c>
      <c r="U8" s="437"/>
      <c r="V8" s="437"/>
      <c r="W8" s="437"/>
      <c r="X8" s="437"/>
      <c r="Y8" s="437"/>
      <c r="Z8" s="437"/>
      <c r="AA8" s="437"/>
      <c r="AB8" s="437"/>
      <c r="AC8" s="437"/>
      <c r="AD8" s="437"/>
      <c r="AE8" s="437"/>
      <c r="AF8" s="437"/>
      <c r="AG8" s="437"/>
      <c r="AH8" s="437"/>
      <c r="AI8" s="437"/>
      <c r="AJ8" s="437"/>
      <c r="AK8" s="437"/>
      <c r="AL8" s="437"/>
      <c r="AM8" s="437"/>
      <c r="AN8" s="437"/>
      <c r="AO8" s="437"/>
      <c r="AP8" s="437"/>
      <c r="AQ8" s="437"/>
      <c r="AR8" s="437"/>
      <c r="AS8" s="437"/>
      <c r="AT8" s="437"/>
      <c r="AU8" s="437"/>
      <c r="AV8" s="437"/>
      <c r="AW8" s="437"/>
      <c r="AX8" s="437"/>
      <c r="AY8" s="437"/>
      <c r="AZ8" s="437"/>
      <c r="BA8" s="437"/>
      <c r="BB8" s="437"/>
      <c r="BC8" s="437"/>
      <c r="BD8" s="437"/>
      <c r="BE8" s="437"/>
      <c r="BF8" s="437"/>
      <c r="BG8" s="437"/>
      <c r="BH8" s="437"/>
      <c r="BI8" s="437"/>
      <c r="BJ8" s="437"/>
      <c r="BK8" s="437"/>
      <c r="BL8" s="437"/>
      <c r="BM8" s="437"/>
      <c r="BN8" s="437"/>
      <c r="BO8" s="437"/>
      <c r="BP8" s="437"/>
      <c r="BQ8" s="437"/>
      <c r="BR8" s="437"/>
      <c r="BS8" s="437"/>
      <c r="BT8" s="437"/>
      <c r="BU8" s="437"/>
      <c r="BV8" s="437"/>
      <c r="BW8" s="437"/>
      <c r="BX8" s="437"/>
      <c r="BY8" s="437"/>
      <c r="BZ8" s="437"/>
      <c r="CA8" s="437"/>
      <c r="CB8" s="437"/>
      <c r="CC8" s="437"/>
      <c r="CD8" s="437"/>
      <c r="CE8" s="437"/>
      <c r="CF8" s="437"/>
      <c r="CG8" s="437"/>
      <c r="CH8" s="437"/>
      <c r="CI8" s="437"/>
      <c r="CJ8" s="437"/>
      <c r="CK8" s="437"/>
      <c r="CL8" s="437"/>
      <c r="CM8" s="437"/>
      <c r="CN8" s="437"/>
      <c r="CO8" s="437"/>
      <c r="CP8" s="437"/>
      <c r="CQ8" s="437"/>
      <c r="CR8" s="437"/>
      <c r="CS8" s="437"/>
      <c r="CT8" s="437"/>
      <c r="CU8" s="437"/>
      <c r="CV8" s="437"/>
      <c r="CW8" s="437"/>
      <c r="CX8" s="437"/>
      <c r="CY8" s="437"/>
      <c r="CZ8" s="437"/>
      <c r="DA8" s="437"/>
      <c r="DB8" s="437"/>
      <c r="DC8" s="437"/>
      <c r="DD8" s="437"/>
      <c r="DE8" s="437"/>
      <c r="DF8" s="437"/>
      <c r="DG8" s="437"/>
      <c r="DH8" s="437"/>
      <c r="DI8" s="437"/>
    </row>
    <row r="9" spans="1:128" s="441" customFormat="1" x14ac:dyDescent="0.25">
      <c r="A9" s="437"/>
      <c r="B9" s="452"/>
      <c r="C9" s="455" t="s">
        <v>232</v>
      </c>
      <c r="D9" s="207">
        <v>0</v>
      </c>
      <c r="E9" s="207">
        <v>0</v>
      </c>
      <c r="F9" s="207">
        <v>0</v>
      </c>
      <c r="G9" s="207">
        <v>0</v>
      </c>
      <c r="H9" s="207">
        <v>0</v>
      </c>
      <c r="I9" s="207">
        <v>0</v>
      </c>
      <c r="J9" s="207">
        <v>0</v>
      </c>
      <c r="K9" s="207">
        <v>0</v>
      </c>
      <c r="L9" s="207">
        <v>0</v>
      </c>
      <c r="M9" s="207">
        <v>0</v>
      </c>
      <c r="N9" s="207">
        <v>0</v>
      </c>
      <c r="O9" s="207">
        <v>0</v>
      </c>
      <c r="P9" s="207">
        <v>0</v>
      </c>
      <c r="Q9" s="207">
        <v>0</v>
      </c>
      <c r="R9" s="207">
        <v>0</v>
      </c>
      <c r="S9" s="207">
        <v>0</v>
      </c>
      <c r="T9" s="207">
        <v>0</v>
      </c>
      <c r="U9" s="437"/>
      <c r="V9" s="437"/>
      <c r="W9" s="437"/>
      <c r="X9" s="437"/>
      <c r="Y9" s="437"/>
      <c r="Z9" s="437"/>
      <c r="AA9" s="437"/>
      <c r="AB9" s="437"/>
      <c r="AC9" s="437"/>
      <c r="AD9" s="437"/>
      <c r="AE9" s="437"/>
      <c r="AF9" s="437"/>
      <c r="AG9" s="437"/>
      <c r="AH9" s="437"/>
      <c r="AI9" s="437"/>
      <c r="AJ9" s="437"/>
      <c r="AK9" s="437"/>
      <c r="AL9" s="437"/>
      <c r="AM9" s="437"/>
      <c r="AN9" s="437"/>
      <c r="AO9" s="437"/>
      <c r="AP9" s="437"/>
      <c r="AQ9" s="437"/>
      <c r="AR9" s="437"/>
      <c r="AS9" s="437"/>
      <c r="AT9" s="437"/>
      <c r="AU9" s="437"/>
      <c r="AV9" s="437"/>
      <c r="AW9" s="437"/>
      <c r="AX9" s="437"/>
      <c r="AY9" s="437"/>
      <c r="AZ9" s="437"/>
      <c r="BA9" s="437"/>
      <c r="BB9" s="437"/>
      <c r="BC9" s="437"/>
      <c r="BD9" s="437"/>
      <c r="BE9" s="437"/>
      <c r="BF9" s="437"/>
      <c r="BG9" s="437"/>
      <c r="BH9" s="437"/>
      <c r="BI9" s="437"/>
      <c r="BJ9" s="437"/>
      <c r="BK9" s="437"/>
      <c r="BL9" s="437"/>
      <c r="BM9" s="437"/>
      <c r="BN9" s="437"/>
      <c r="BO9" s="437"/>
      <c r="BP9" s="437"/>
      <c r="BQ9" s="437"/>
      <c r="BR9" s="437"/>
      <c r="BS9" s="437"/>
      <c r="BT9" s="437"/>
      <c r="BU9" s="437"/>
      <c r="BV9" s="437"/>
      <c r="BW9" s="437"/>
      <c r="BX9" s="437"/>
      <c r="BY9" s="437"/>
      <c r="BZ9" s="437"/>
      <c r="CA9" s="437"/>
      <c r="CB9" s="437"/>
      <c r="CC9" s="437"/>
      <c r="CD9" s="437"/>
      <c r="CE9" s="437"/>
      <c r="CF9" s="437"/>
      <c r="CG9" s="437"/>
      <c r="CH9" s="437"/>
      <c r="CI9" s="437"/>
      <c r="CJ9" s="437"/>
      <c r="CK9" s="437"/>
      <c r="CL9" s="437"/>
      <c r="CM9" s="437"/>
      <c r="CN9" s="437"/>
      <c r="CO9" s="437"/>
      <c r="CP9" s="437"/>
      <c r="CQ9" s="437"/>
      <c r="CR9" s="437"/>
      <c r="CS9" s="437"/>
      <c r="CT9" s="437"/>
      <c r="CU9" s="437"/>
      <c r="CV9" s="437"/>
      <c r="CW9" s="437"/>
      <c r="CX9" s="437"/>
      <c r="CY9" s="437"/>
      <c r="CZ9" s="437"/>
      <c r="DA9" s="437"/>
      <c r="DB9" s="437"/>
      <c r="DC9" s="437"/>
      <c r="DD9" s="437"/>
      <c r="DE9" s="437"/>
      <c r="DF9" s="437"/>
      <c r="DG9" s="437"/>
      <c r="DH9" s="437"/>
      <c r="DI9" s="437"/>
    </row>
    <row r="10" spans="1:128" s="441" customFormat="1" x14ac:dyDescent="0.25">
      <c r="A10" s="437"/>
      <c r="B10" s="452"/>
      <c r="C10" s="455" t="s">
        <v>233</v>
      </c>
      <c r="D10" s="207">
        <v>0</v>
      </c>
      <c r="E10" s="207">
        <v>0</v>
      </c>
      <c r="F10" s="207">
        <v>0</v>
      </c>
      <c r="G10" s="207">
        <v>0</v>
      </c>
      <c r="H10" s="207">
        <v>0</v>
      </c>
      <c r="I10" s="207">
        <v>0</v>
      </c>
      <c r="J10" s="207">
        <v>0</v>
      </c>
      <c r="K10" s="207">
        <v>0</v>
      </c>
      <c r="L10" s="207">
        <v>0</v>
      </c>
      <c r="M10" s="207">
        <v>0</v>
      </c>
      <c r="N10" s="207">
        <v>0</v>
      </c>
      <c r="O10" s="207">
        <v>0</v>
      </c>
      <c r="P10" s="207">
        <v>0</v>
      </c>
      <c r="Q10" s="207">
        <v>0</v>
      </c>
      <c r="R10" s="207">
        <v>0</v>
      </c>
      <c r="S10" s="207">
        <v>0</v>
      </c>
      <c r="T10" s="207">
        <v>0</v>
      </c>
      <c r="U10" s="437"/>
      <c r="V10" s="437"/>
      <c r="W10" s="437"/>
      <c r="X10" s="437"/>
      <c r="Y10" s="437"/>
      <c r="Z10" s="437"/>
      <c r="AA10" s="437"/>
      <c r="AB10" s="437"/>
      <c r="AC10" s="437"/>
      <c r="AD10" s="437"/>
      <c r="AE10" s="437"/>
      <c r="AF10" s="437"/>
      <c r="AG10" s="437"/>
      <c r="AH10" s="437"/>
      <c r="AI10" s="437"/>
      <c r="AJ10" s="437"/>
      <c r="AK10" s="437"/>
      <c r="AL10" s="437"/>
      <c r="AM10" s="437"/>
      <c r="AN10" s="437"/>
      <c r="AO10" s="437"/>
      <c r="AP10" s="437"/>
      <c r="AQ10" s="437"/>
      <c r="AR10" s="437"/>
      <c r="AS10" s="437"/>
      <c r="AT10" s="437"/>
      <c r="AU10" s="437"/>
      <c r="AV10" s="437"/>
      <c r="AW10" s="437"/>
      <c r="AX10" s="437"/>
      <c r="AY10" s="437"/>
      <c r="AZ10" s="437"/>
      <c r="BA10" s="437"/>
      <c r="BB10" s="437"/>
      <c r="BC10" s="437"/>
      <c r="BD10" s="437"/>
      <c r="BE10" s="437"/>
      <c r="BF10" s="437"/>
      <c r="BG10" s="437"/>
      <c r="BH10" s="437"/>
      <c r="BI10" s="437"/>
      <c r="BJ10" s="437"/>
      <c r="BK10" s="437"/>
      <c r="BL10" s="437"/>
      <c r="BM10" s="437"/>
      <c r="BN10" s="437"/>
      <c r="BO10" s="437"/>
      <c r="BP10" s="437"/>
      <c r="BQ10" s="437"/>
      <c r="BR10" s="437"/>
      <c r="BS10" s="437"/>
      <c r="BT10" s="437"/>
      <c r="BU10" s="437"/>
      <c r="BV10" s="437"/>
      <c r="BW10" s="437"/>
      <c r="BX10" s="437"/>
      <c r="BY10" s="437"/>
      <c r="BZ10" s="437"/>
      <c r="CA10" s="437"/>
      <c r="CB10" s="437"/>
      <c r="CC10" s="437"/>
      <c r="CD10" s="437"/>
      <c r="CE10" s="437"/>
      <c r="CF10" s="437"/>
      <c r="CG10" s="437"/>
      <c r="CH10" s="437"/>
      <c r="CI10" s="437"/>
      <c r="CJ10" s="437"/>
      <c r="CK10" s="437"/>
      <c r="CL10" s="437"/>
      <c r="CM10" s="437"/>
      <c r="CN10" s="437"/>
      <c r="CO10" s="437"/>
      <c r="CP10" s="437"/>
      <c r="CQ10" s="437"/>
      <c r="CR10" s="437"/>
      <c r="CS10" s="437"/>
      <c r="CT10" s="437"/>
      <c r="CU10" s="437"/>
      <c r="CV10" s="437"/>
      <c r="CW10" s="437"/>
      <c r="CX10" s="437"/>
      <c r="CY10" s="437"/>
      <c r="CZ10" s="437"/>
      <c r="DA10" s="437"/>
      <c r="DB10" s="437"/>
      <c r="DC10" s="437"/>
      <c r="DD10" s="437"/>
      <c r="DE10" s="437"/>
      <c r="DF10" s="437"/>
      <c r="DG10" s="437"/>
      <c r="DH10" s="437"/>
      <c r="DI10" s="437"/>
    </row>
    <row r="11" spans="1:128" s="441" customFormat="1" x14ac:dyDescent="0.25">
      <c r="A11" s="437"/>
      <c r="B11" s="452"/>
      <c r="C11" s="455" t="s">
        <v>234</v>
      </c>
      <c r="D11" s="207">
        <v>0</v>
      </c>
      <c r="E11" s="207">
        <v>0</v>
      </c>
      <c r="F11" s="207">
        <v>0</v>
      </c>
      <c r="G11" s="207">
        <v>0</v>
      </c>
      <c r="H11" s="207">
        <v>0</v>
      </c>
      <c r="I11" s="207">
        <v>0</v>
      </c>
      <c r="J11" s="207">
        <v>0</v>
      </c>
      <c r="K11" s="207">
        <v>0</v>
      </c>
      <c r="L11" s="207">
        <v>0</v>
      </c>
      <c r="M11" s="207">
        <v>0</v>
      </c>
      <c r="N11" s="207">
        <v>0</v>
      </c>
      <c r="O11" s="207">
        <v>0</v>
      </c>
      <c r="P11" s="207">
        <v>0</v>
      </c>
      <c r="Q11" s="207">
        <v>0</v>
      </c>
      <c r="R11" s="207">
        <v>0</v>
      </c>
      <c r="S11" s="207">
        <v>0</v>
      </c>
      <c r="T11" s="207">
        <v>0</v>
      </c>
      <c r="U11" s="437"/>
      <c r="V11" s="437"/>
      <c r="W11" s="437"/>
      <c r="X11" s="437"/>
      <c r="Y11" s="437"/>
      <c r="Z11" s="437"/>
      <c r="AA11" s="437"/>
      <c r="AB11" s="437"/>
      <c r="AC11" s="437"/>
      <c r="AD11" s="437"/>
      <c r="AE11" s="437"/>
      <c r="AF11" s="437"/>
      <c r="AG11" s="437"/>
      <c r="AH11" s="437"/>
      <c r="AI11" s="437"/>
      <c r="AJ11" s="437"/>
      <c r="AK11" s="437"/>
      <c r="AL11" s="437"/>
      <c r="AM11" s="437"/>
      <c r="AN11" s="437"/>
      <c r="AO11" s="437"/>
      <c r="AP11" s="437"/>
      <c r="AQ11" s="437"/>
      <c r="AR11" s="437"/>
      <c r="AS11" s="437"/>
      <c r="AT11" s="437"/>
      <c r="AU11" s="437"/>
      <c r="AV11" s="437"/>
      <c r="AW11" s="437"/>
      <c r="AX11" s="437"/>
      <c r="AY11" s="437"/>
      <c r="AZ11" s="437"/>
      <c r="BA11" s="437"/>
      <c r="BB11" s="437"/>
      <c r="BC11" s="437"/>
      <c r="BD11" s="437"/>
      <c r="BE11" s="437"/>
      <c r="BF11" s="437"/>
      <c r="BG11" s="437"/>
      <c r="BH11" s="437"/>
      <c r="BI11" s="437"/>
      <c r="BJ11" s="437"/>
      <c r="BK11" s="437"/>
      <c r="BL11" s="437"/>
      <c r="BM11" s="437"/>
      <c r="BN11" s="437"/>
      <c r="BO11" s="437"/>
      <c r="BP11" s="437"/>
      <c r="BQ11" s="437"/>
      <c r="BR11" s="437"/>
      <c r="BS11" s="437"/>
      <c r="BT11" s="437"/>
      <c r="BU11" s="437"/>
      <c r="BV11" s="437"/>
      <c r="BW11" s="437"/>
      <c r="BX11" s="437"/>
      <c r="BY11" s="437"/>
      <c r="BZ11" s="437"/>
      <c r="CA11" s="437"/>
      <c r="CB11" s="437"/>
      <c r="CC11" s="437"/>
      <c r="CD11" s="437"/>
      <c r="CE11" s="437"/>
      <c r="CF11" s="437"/>
      <c r="CG11" s="437"/>
      <c r="CH11" s="437"/>
      <c r="CI11" s="437"/>
      <c r="CJ11" s="437"/>
      <c r="CK11" s="437"/>
      <c r="CL11" s="437"/>
      <c r="CM11" s="437"/>
      <c r="CN11" s="437"/>
      <c r="CO11" s="437"/>
      <c r="CP11" s="437"/>
      <c r="CQ11" s="437"/>
      <c r="CR11" s="437"/>
      <c r="CS11" s="437"/>
      <c r="CT11" s="437"/>
      <c r="CU11" s="437"/>
      <c r="CV11" s="437"/>
      <c r="CW11" s="437"/>
      <c r="CX11" s="437"/>
      <c r="CY11" s="437"/>
      <c r="CZ11" s="437"/>
      <c r="DA11" s="437"/>
      <c r="DB11" s="437"/>
      <c r="DC11" s="437"/>
      <c r="DD11" s="437"/>
      <c r="DE11" s="437"/>
      <c r="DF11" s="437"/>
      <c r="DG11" s="437"/>
      <c r="DH11" s="437"/>
      <c r="DI11" s="437"/>
    </row>
    <row r="12" spans="1:128" s="441" customFormat="1" x14ac:dyDescent="0.25">
      <c r="A12" s="437"/>
      <c r="B12" s="452"/>
      <c r="C12" s="455" t="s">
        <v>235</v>
      </c>
      <c r="D12" s="207">
        <v>249896.44109924999</v>
      </c>
      <c r="E12" s="207">
        <v>0</v>
      </c>
      <c r="F12" s="207">
        <v>0</v>
      </c>
      <c r="G12" s="207">
        <v>0</v>
      </c>
      <c r="H12" s="207">
        <v>0</v>
      </c>
      <c r="I12" s="207">
        <v>0</v>
      </c>
      <c r="J12" s="207">
        <v>392.86694898000002</v>
      </c>
      <c r="K12" s="207">
        <v>0</v>
      </c>
      <c r="L12" s="207">
        <v>0</v>
      </c>
      <c r="M12" s="207">
        <v>1.6838587300000001</v>
      </c>
      <c r="N12" s="207">
        <v>0</v>
      </c>
      <c r="O12" s="207">
        <v>0</v>
      </c>
      <c r="P12" s="207">
        <v>0</v>
      </c>
      <c r="Q12" s="207">
        <v>0</v>
      </c>
      <c r="R12" s="207">
        <v>0</v>
      </c>
      <c r="S12" s="207">
        <v>250290.99190695997</v>
      </c>
      <c r="T12" s="207">
        <v>0</v>
      </c>
      <c r="U12" s="437"/>
      <c r="V12" s="437"/>
      <c r="W12" s="437"/>
      <c r="X12" s="437"/>
      <c r="Y12" s="437"/>
      <c r="Z12" s="437"/>
      <c r="AA12" s="437"/>
      <c r="AB12" s="437"/>
      <c r="AC12" s="437"/>
      <c r="AD12" s="437"/>
      <c r="AE12" s="437"/>
      <c r="AF12" s="437"/>
      <c r="AG12" s="437"/>
      <c r="AH12" s="437"/>
      <c r="AI12" s="437"/>
      <c r="AJ12" s="437"/>
      <c r="AK12" s="437"/>
      <c r="AL12" s="437"/>
      <c r="AM12" s="437"/>
      <c r="AN12" s="437"/>
      <c r="AO12" s="437"/>
      <c r="AP12" s="437"/>
      <c r="AQ12" s="437"/>
      <c r="AR12" s="437"/>
      <c r="AS12" s="437"/>
      <c r="AT12" s="437"/>
      <c r="AU12" s="437"/>
      <c r="AV12" s="437"/>
      <c r="AW12" s="437"/>
      <c r="AX12" s="437"/>
      <c r="AY12" s="437"/>
      <c r="AZ12" s="437"/>
      <c r="BA12" s="437"/>
      <c r="BB12" s="437"/>
      <c r="BC12" s="437"/>
      <c r="BD12" s="437"/>
      <c r="BE12" s="437"/>
      <c r="BF12" s="437"/>
      <c r="BG12" s="437"/>
      <c r="BH12" s="437"/>
      <c r="BI12" s="437"/>
      <c r="BJ12" s="437"/>
      <c r="BK12" s="437"/>
      <c r="BL12" s="437"/>
      <c r="BM12" s="437"/>
      <c r="BN12" s="437"/>
      <c r="BO12" s="437"/>
      <c r="BP12" s="437"/>
      <c r="BQ12" s="437"/>
      <c r="BR12" s="437"/>
      <c r="BS12" s="437"/>
      <c r="BT12" s="437"/>
      <c r="BU12" s="437"/>
      <c r="BV12" s="437"/>
      <c r="BW12" s="437"/>
      <c r="BX12" s="437"/>
      <c r="BY12" s="437"/>
      <c r="BZ12" s="437"/>
      <c r="CA12" s="437"/>
      <c r="CB12" s="437"/>
      <c r="CC12" s="437"/>
      <c r="CD12" s="437"/>
      <c r="CE12" s="437"/>
      <c r="CF12" s="437"/>
      <c r="CG12" s="437"/>
      <c r="CH12" s="437"/>
      <c r="CI12" s="437"/>
      <c r="CJ12" s="437"/>
      <c r="CK12" s="437"/>
      <c r="CL12" s="437"/>
      <c r="CM12" s="437"/>
      <c r="CN12" s="437"/>
      <c r="CO12" s="437"/>
      <c r="CP12" s="437"/>
      <c r="CQ12" s="437"/>
      <c r="CR12" s="437"/>
      <c r="CS12" s="437"/>
      <c r="CT12" s="437"/>
      <c r="CU12" s="437"/>
      <c r="CV12" s="437"/>
      <c r="CW12" s="437"/>
      <c r="CX12" s="437"/>
      <c r="CY12" s="437"/>
      <c r="CZ12" s="437"/>
      <c r="DA12" s="437"/>
      <c r="DB12" s="437"/>
      <c r="DC12" s="437"/>
      <c r="DD12" s="437"/>
      <c r="DE12" s="437"/>
      <c r="DF12" s="437"/>
      <c r="DG12" s="437"/>
      <c r="DH12" s="437"/>
      <c r="DI12" s="437"/>
    </row>
    <row r="13" spans="1:128" s="441" customFormat="1" x14ac:dyDescent="0.25">
      <c r="A13" s="437"/>
      <c r="B13" s="452"/>
      <c r="C13" s="455" t="s">
        <v>236</v>
      </c>
      <c r="D13" s="207">
        <v>0</v>
      </c>
      <c r="E13" s="207">
        <v>0</v>
      </c>
      <c r="F13" s="207">
        <v>0</v>
      </c>
      <c r="G13" s="207">
        <v>0</v>
      </c>
      <c r="H13" s="207">
        <v>0</v>
      </c>
      <c r="I13" s="207">
        <v>0</v>
      </c>
      <c r="J13" s="207">
        <v>0</v>
      </c>
      <c r="K13" s="207">
        <v>0</v>
      </c>
      <c r="L13" s="207">
        <v>0</v>
      </c>
      <c r="M13" s="207">
        <v>0</v>
      </c>
      <c r="N13" s="207">
        <v>0</v>
      </c>
      <c r="O13" s="207">
        <v>0</v>
      </c>
      <c r="P13" s="207">
        <v>0</v>
      </c>
      <c r="Q13" s="207">
        <v>0</v>
      </c>
      <c r="R13" s="207">
        <v>0</v>
      </c>
      <c r="S13" s="207">
        <v>0</v>
      </c>
      <c r="T13" s="207">
        <v>0</v>
      </c>
      <c r="U13" s="437"/>
      <c r="V13" s="437"/>
      <c r="W13" s="437"/>
      <c r="X13" s="437"/>
      <c r="Y13" s="437"/>
      <c r="Z13" s="437"/>
      <c r="AA13" s="437"/>
      <c r="AB13" s="437"/>
      <c r="AC13" s="437"/>
      <c r="AD13" s="437"/>
      <c r="AE13" s="437"/>
      <c r="AF13" s="437"/>
      <c r="AG13" s="437"/>
      <c r="AH13" s="437"/>
      <c r="AI13" s="437"/>
      <c r="AJ13" s="437"/>
      <c r="AK13" s="437"/>
      <c r="AL13" s="437"/>
      <c r="AM13" s="437"/>
      <c r="AN13" s="437"/>
      <c r="AO13" s="437"/>
      <c r="AP13" s="437"/>
      <c r="AQ13" s="437"/>
      <c r="AR13" s="437"/>
      <c r="AS13" s="437"/>
      <c r="AT13" s="437"/>
      <c r="AU13" s="437"/>
      <c r="AV13" s="437"/>
      <c r="AW13" s="437"/>
      <c r="AX13" s="437"/>
      <c r="AY13" s="437"/>
      <c r="AZ13" s="437"/>
      <c r="BA13" s="437"/>
      <c r="BB13" s="437"/>
      <c r="BC13" s="437"/>
      <c r="BD13" s="437"/>
      <c r="BE13" s="437"/>
      <c r="BF13" s="437"/>
      <c r="BG13" s="437"/>
      <c r="BH13" s="437"/>
      <c r="BI13" s="437"/>
      <c r="BJ13" s="437"/>
      <c r="BK13" s="437"/>
      <c r="BL13" s="437"/>
      <c r="BM13" s="437"/>
      <c r="BN13" s="437"/>
      <c r="BO13" s="437"/>
      <c r="BP13" s="437"/>
      <c r="BQ13" s="437"/>
      <c r="BR13" s="437"/>
      <c r="BS13" s="437"/>
      <c r="BT13" s="437"/>
      <c r="BU13" s="437"/>
      <c r="BV13" s="437"/>
      <c r="BW13" s="437"/>
      <c r="BX13" s="437"/>
      <c r="BY13" s="437"/>
      <c r="BZ13" s="437"/>
      <c r="CA13" s="437"/>
      <c r="CB13" s="437"/>
      <c r="CC13" s="437"/>
      <c r="CD13" s="437"/>
      <c r="CE13" s="437"/>
      <c r="CF13" s="437"/>
      <c r="CG13" s="437"/>
      <c r="CH13" s="437"/>
      <c r="CI13" s="437"/>
      <c r="CJ13" s="437"/>
      <c r="CK13" s="437"/>
      <c r="CL13" s="437"/>
      <c r="CM13" s="437"/>
      <c r="CN13" s="437"/>
      <c r="CO13" s="437"/>
      <c r="CP13" s="437"/>
      <c r="CQ13" s="437"/>
      <c r="CR13" s="437"/>
      <c r="CS13" s="437"/>
      <c r="CT13" s="437"/>
      <c r="CU13" s="437"/>
      <c r="CV13" s="437"/>
      <c r="CW13" s="437"/>
      <c r="CX13" s="437"/>
      <c r="CY13" s="437"/>
      <c r="CZ13" s="437"/>
      <c r="DA13" s="437"/>
      <c r="DB13" s="437"/>
      <c r="DC13" s="437"/>
      <c r="DD13" s="437"/>
      <c r="DE13" s="437"/>
      <c r="DF13" s="437"/>
      <c r="DG13" s="437"/>
      <c r="DH13" s="437"/>
      <c r="DI13" s="437"/>
    </row>
    <row r="14" spans="1:128" s="441" customFormat="1" x14ac:dyDescent="0.25">
      <c r="A14" s="437"/>
      <c r="B14" s="452"/>
      <c r="C14" s="455" t="s">
        <v>237</v>
      </c>
      <c r="D14" s="207">
        <v>0</v>
      </c>
      <c r="E14" s="207">
        <v>0</v>
      </c>
      <c r="F14" s="207">
        <v>0</v>
      </c>
      <c r="G14" s="207">
        <v>0</v>
      </c>
      <c r="H14" s="207">
        <v>0</v>
      </c>
      <c r="I14" s="207">
        <v>0</v>
      </c>
      <c r="J14" s="207">
        <v>0</v>
      </c>
      <c r="K14" s="207">
        <v>0</v>
      </c>
      <c r="L14" s="207">
        <v>1907.9084989</v>
      </c>
      <c r="M14" s="207">
        <v>0</v>
      </c>
      <c r="N14" s="207">
        <v>0</v>
      </c>
      <c r="O14" s="207">
        <v>0</v>
      </c>
      <c r="P14" s="207">
        <v>0</v>
      </c>
      <c r="Q14" s="207">
        <v>0</v>
      </c>
      <c r="R14" s="207">
        <v>0</v>
      </c>
      <c r="S14" s="207">
        <v>1907.9084989</v>
      </c>
      <c r="T14" s="207">
        <v>0</v>
      </c>
      <c r="U14" s="437"/>
      <c r="V14" s="437"/>
      <c r="W14" s="437"/>
      <c r="X14" s="437"/>
      <c r="Y14" s="437"/>
      <c r="Z14" s="437"/>
      <c r="AA14" s="437"/>
      <c r="AB14" s="437"/>
      <c r="AC14" s="437"/>
      <c r="AD14" s="437"/>
      <c r="AE14" s="437"/>
      <c r="AF14" s="437"/>
      <c r="AG14" s="437"/>
      <c r="AH14" s="437"/>
      <c r="AI14" s="437"/>
      <c r="AJ14" s="437"/>
      <c r="AK14" s="437"/>
      <c r="AL14" s="437"/>
      <c r="AM14" s="437"/>
      <c r="AN14" s="437"/>
      <c r="AO14" s="437"/>
      <c r="AP14" s="437"/>
      <c r="AQ14" s="437"/>
      <c r="AR14" s="437"/>
      <c r="AS14" s="437"/>
      <c r="AT14" s="437"/>
      <c r="AU14" s="437"/>
      <c r="AV14" s="437"/>
      <c r="AW14" s="437"/>
      <c r="AX14" s="437"/>
      <c r="AY14" s="437"/>
      <c r="AZ14" s="437"/>
      <c r="BA14" s="437"/>
      <c r="BB14" s="437"/>
      <c r="BC14" s="437"/>
      <c r="BD14" s="437"/>
      <c r="BE14" s="437"/>
      <c r="BF14" s="437"/>
      <c r="BG14" s="437"/>
      <c r="BH14" s="437"/>
      <c r="BI14" s="437"/>
      <c r="BJ14" s="437"/>
      <c r="BK14" s="437"/>
      <c r="BL14" s="437"/>
      <c r="BM14" s="437"/>
      <c r="BN14" s="437"/>
      <c r="BO14" s="437"/>
      <c r="BP14" s="437"/>
      <c r="BQ14" s="437"/>
      <c r="BR14" s="437"/>
      <c r="BS14" s="437"/>
      <c r="BT14" s="437"/>
      <c r="BU14" s="437"/>
      <c r="BV14" s="437"/>
      <c r="BW14" s="437"/>
      <c r="BX14" s="437"/>
      <c r="BY14" s="437"/>
      <c r="BZ14" s="437"/>
      <c r="CA14" s="437"/>
      <c r="CB14" s="437"/>
      <c r="CC14" s="437"/>
      <c r="CD14" s="437"/>
      <c r="CE14" s="437"/>
      <c r="CF14" s="437"/>
      <c r="CG14" s="437"/>
      <c r="CH14" s="437"/>
      <c r="CI14" s="437"/>
      <c r="CJ14" s="437"/>
      <c r="CK14" s="437"/>
      <c r="CL14" s="437"/>
      <c r="CM14" s="437"/>
      <c r="CN14" s="437"/>
      <c r="CO14" s="437"/>
      <c r="CP14" s="437"/>
      <c r="CQ14" s="437"/>
      <c r="CR14" s="437"/>
      <c r="CS14" s="437"/>
      <c r="CT14" s="437"/>
      <c r="CU14" s="437"/>
      <c r="CV14" s="437"/>
      <c r="CW14" s="437"/>
      <c r="CX14" s="437"/>
      <c r="CY14" s="437"/>
      <c r="CZ14" s="437"/>
      <c r="DA14" s="437"/>
      <c r="DB14" s="437"/>
      <c r="DC14" s="437"/>
      <c r="DD14" s="437"/>
      <c r="DE14" s="437"/>
      <c r="DF14" s="437"/>
      <c r="DG14" s="437"/>
      <c r="DH14" s="437"/>
      <c r="DI14" s="437"/>
    </row>
    <row r="15" spans="1:128" s="441" customFormat="1" ht="30" x14ac:dyDescent="0.25">
      <c r="A15" s="437"/>
      <c r="B15" s="452"/>
      <c r="C15" s="455" t="s">
        <v>457</v>
      </c>
      <c r="D15" s="207">
        <v>0</v>
      </c>
      <c r="E15" s="207">
        <v>0</v>
      </c>
      <c r="F15" s="207">
        <v>0</v>
      </c>
      <c r="G15" s="207">
        <v>0</v>
      </c>
      <c r="H15" s="207">
        <v>0</v>
      </c>
      <c r="I15" s="207">
        <v>1089.3099774300001</v>
      </c>
      <c r="J15" s="207">
        <v>1.40494469</v>
      </c>
      <c r="K15" s="207">
        <v>0</v>
      </c>
      <c r="L15" s="207">
        <v>0</v>
      </c>
      <c r="M15" s="207">
        <v>0</v>
      </c>
      <c r="N15" s="207">
        <v>0</v>
      </c>
      <c r="O15" s="207">
        <v>0</v>
      </c>
      <c r="P15" s="207">
        <v>0</v>
      </c>
      <c r="Q15" s="207">
        <v>0</v>
      </c>
      <c r="R15" s="207">
        <v>0</v>
      </c>
      <c r="S15" s="207">
        <v>1090.7149221200002</v>
      </c>
      <c r="T15" s="207">
        <v>0</v>
      </c>
      <c r="U15" s="437"/>
      <c r="V15" s="437"/>
      <c r="W15" s="437"/>
      <c r="X15" s="437"/>
      <c r="Y15" s="437"/>
      <c r="Z15" s="437"/>
      <c r="AA15" s="437"/>
      <c r="AB15" s="437"/>
      <c r="AC15" s="437"/>
      <c r="AD15" s="437"/>
      <c r="AE15" s="437"/>
      <c r="AF15" s="437"/>
      <c r="AG15" s="437"/>
      <c r="AH15" s="437"/>
      <c r="AI15" s="437"/>
      <c r="AJ15" s="437"/>
      <c r="AK15" s="437"/>
      <c r="AL15" s="437"/>
      <c r="AM15" s="437"/>
      <c r="AN15" s="437"/>
      <c r="AO15" s="437"/>
      <c r="AP15" s="437"/>
      <c r="AQ15" s="437"/>
      <c r="AR15" s="437"/>
      <c r="AS15" s="437"/>
      <c r="AT15" s="437"/>
      <c r="AU15" s="437"/>
      <c r="AV15" s="437"/>
      <c r="AW15" s="437"/>
      <c r="AX15" s="437"/>
      <c r="AY15" s="437"/>
      <c r="AZ15" s="437"/>
      <c r="BA15" s="437"/>
      <c r="BB15" s="437"/>
      <c r="BC15" s="437"/>
      <c r="BD15" s="437"/>
      <c r="BE15" s="437"/>
      <c r="BF15" s="437"/>
      <c r="BG15" s="437"/>
      <c r="BH15" s="437"/>
      <c r="BI15" s="437"/>
      <c r="BJ15" s="437"/>
      <c r="BK15" s="437"/>
      <c r="BL15" s="437"/>
      <c r="BM15" s="437"/>
      <c r="BN15" s="437"/>
      <c r="BO15" s="437"/>
      <c r="BP15" s="437"/>
      <c r="BQ15" s="437"/>
      <c r="BR15" s="437"/>
      <c r="BS15" s="437"/>
      <c r="BT15" s="437"/>
      <c r="BU15" s="437"/>
      <c r="BV15" s="437"/>
      <c r="BW15" s="437"/>
      <c r="BX15" s="437"/>
      <c r="BY15" s="437"/>
      <c r="BZ15" s="437"/>
      <c r="CA15" s="437"/>
      <c r="CB15" s="437"/>
      <c r="CC15" s="437"/>
      <c r="CD15" s="437"/>
      <c r="CE15" s="437"/>
      <c r="CF15" s="437"/>
      <c r="CG15" s="437"/>
      <c r="CH15" s="437"/>
      <c r="CI15" s="437"/>
      <c r="CJ15" s="437"/>
      <c r="CK15" s="437"/>
      <c r="CL15" s="437"/>
      <c r="CM15" s="437"/>
      <c r="CN15" s="437"/>
      <c r="CO15" s="437"/>
      <c r="CP15" s="437"/>
      <c r="CQ15" s="437"/>
      <c r="CR15" s="437"/>
      <c r="CS15" s="437"/>
      <c r="CT15" s="437"/>
      <c r="CU15" s="437"/>
      <c r="CV15" s="437"/>
      <c r="CW15" s="437"/>
      <c r="CX15" s="437"/>
      <c r="CY15" s="437"/>
      <c r="CZ15" s="437"/>
      <c r="DA15" s="437"/>
      <c r="DB15" s="437"/>
      <c r="DC15" s="437"/>
      <c r="DD15" s="437"/>
      <c r="DE15" s="437"/>
      <c r="DF15" s="437"/>
      <c r="DG15" s="437"/>
      <c r="DH15" s="437"/>
      <c r="DI15" s="437"/>
    </row>
    <row r="16" spans="1:128" s="441" customFormat="1" x14ac:dyDescent="0.25">
      <c r="A16" s="437"/>
      <c r="B16" s="452"/>
      <c r="C16" s="455" t="s">
        <v>458</v>
      </c>
      <c r="D16" s="207">
        <v>0</v>
      </c>
      <c r="E16" s="207">
        <v>0</v>
      </c>
      <c r="F16" s="207">
        <v>0</v>
      </c>
      <c r="G16" s="207">
        <v>0</v>
      </c>
      <c r="H16" s="207">
        <v>0</v>
      </c>
      <c r="I16" s="207">
        <v>0</v>
      </c>
      <c r="J16" s="207">
        <v>0</v>
      </c>
      <c r="K16" s="207">
        <v>0</v>
      </c>
      <c r="L16" s="207">
        <v>0</v>
      </c>
      <c r="M16" s="207">
        <v>122.26755495</v>
      </c>
      <c r="N16" s="207">
        <v>39.256712189999995</v>
      </c>
      <c r="O16" s="207">
        <v>0</v>
      </c>
      <c r="P16" s="207">
        <v>0</v>
      </c>
      <c r="Q16" s="207">
        <v>0</v>
      </c>
      <c r="R16" s="207">
        <v>0</v>
      </c>
      <c r="S16" s="207">
        <v>161.52426714000001</v>
      </c>
      <c r="T16" s="207">
        <v>0</v>
      </c>
      <c r="U16" s="437"/>
      <c r="V16" s="437"/>
      <c r="W16" s="437"/>
      <c r="X16" s="437"/>
      <c r="Y16" s="437"/>
      <c r="Z16" s="437"/>
      <c r="AA16" s="437"/>
      <c r="AB16" s="437"/>
      <c r="AC16" s="437"/>
      <c r="AD16" s="437"/>
      <c r="AE16" s="437"/>
      <c r="AF16" s="437"/>
      <c r="AG16" s="437"/>
      <c r="AH16" s="437"/>
      <c r="AI16" s="437"/>
      <c r="AJ16" s="437"/>
      <c r="AK16" s="437"/>
      <c r="AL16" s="437"/>
      <c r="AM16" s="437"/>
      <c r="AN16" s="437"/>
      <c r="AO16" s="437"/>
      <c r="AP16" s="437"/>
      <c r="AQ16" s="437"/>
      <c r="AR16" s="437"/>
      <c r="AS16" s="437"/>
      <c r="AT16" s="437"/>
      <c r="AU16" s="437"/>
      <c r="AV16" s="437"/>
      <c r="AW16" s="437"/>
      <c r="AX16" s="437"/>
      <c r="AY16" s="437"/>
      <c r="AZ16" s="437"/>
      <c r="BA16" s="437"/>
      <c r="BB16" s="437"/>
      <c r="BC16" s="437"/>
      <c r="BD16" s="437"/>
      <c r="BE16" s="437"/>
      <c r="BF16" s="437"/>
      <c r="BG16" s="437"/>
      <c r="BH16" s="437"/>
      <c r="BI16" s="437"/>
      <c r="BJ16" s="437"/>
      <c r="BK16" s="437"/>
      <c r="BL16" s="437"/>
      <c r="BM16" s="437"/>
      <c r="BN16" s="437"/>
      <c r="BO16" s="437"/>
      <c r="BP16" s="437"/>
      <c r="BQ16" s="437"/>
      <c r="BR16" s="437"/>
      <c r="BS16" s="437"/>
      <c r="BT16" s="437"/>
      <c r="BU16" s="437"/>
      <c r="BV16" s="437"/>
      <c r="BW16" s="437"/>
      <c r="BX16" s="437"/>
      <c r="BY16" s="437"/>
      <c r="BZ16" s="437"/>
      <c r="CA16" s="437"/>
      <c r="CB16" s="437"/>
      <c r="CC16" s="437"/>
      <c r="CD16" s="437"/>
      <c r="CE16" s="437"/>
      <c r="CF16" s="437"/>
      <c r="CG16" s="437"/>
      <c r="CH16" s="437"/>
      <c r="CI16" s="437"/>
      <c r="CJ16" s="437"/>
      <c r="CK16" s="437"/>
      <c r="CL16" s="437"/>
      <c r="CM16" s="437"/>
      <c r="CN16" s="437"/>
      <c r="CO16" s="437"/>
      <c r="CP16" s="437"/>
      <c r="CQ16" s="437"/>
      <c r="CR16" s="437"/>
      <c r="CS16" s="437"/>
      <c r="CT16" s="437"/>
      <c r="CU16" s="437"/>
      <c r="CV16" s="437"/>
      <c r="CW16" s="437"/>
      <c r="CX16" s="437"/>
      <c r="CY16" s="437"/>
      <c r="CZ16" s="437"/>
      <c r="DA16" s="437"/>
      <c r="DB16" s="437"/>
      <c r="DC16" s="437"/>
      <c r="DD16" s="437"/>
      <c r="DE16" s="437"/>
      <c r="DF16" s="437"/>
      <c r="DG16" s="437"/>
      <c r="DH16" s="437"/>
      <c r="DI16" s="437"/>
    </row>
    <row r="17" spans="1:128" s="441" customFormat="1" ht="30" x14ac:dyDescent="0.25">
      <c r="A17" s="437"/>
      <c r="B17" s="452"/>
      <c r="C17" s="455" t="s">
        <v>459</v>
      </c>
      <c r="D17" s="207">
        <v>0</v>
      </c>
      <c r="E17" s="207">
        <v>0</v>
      </c>
      <c r="F17" s="207">
        <v>0</v>
      </c>
      <c r="G17" s="207">
        <v>0</v>
      </c>
      <c r="H17" s="207">
        <v>0</v>
      </c>
      <c r="I17" s="207">
        <v>0</v>
      </c>
      <c r="J17" s="207">
        <v>0</v>
      </c>
      <c r="K17" s="207">
        <v>0</v>
      </c>
      <c r="L17" s="207">
        <v>0</v>
      </c>
      <c r="M17" s="207">
        <v>0</v>
      </c>
      <c r="N17" s="207">
        <v>51.931229090000002</v>
      </c>
      <c r="O17" s="207">
        <v>0</v>
      </c>
      <c r="P17" s="207">
        <v>0</v>
      </c>
      <c r="Q17" s="207">
        <v>0</v>
      </c>
      <c r="R17" s="207">
        <v>0</v>
      </c>
      <c r="S17" s="207">
        <v>51.931229090000002</v>
      </c>
      <c r="T17" s="207">
        <v>0</v>
      </c>
      <c r="U17" s="437"/>
      <c r="V17" s="437"/>
      <c r="W17" s="437"/>
      <c r="X17" s="437"/>
      <c r="Y17" s="437"/>
      <c r="Z17" s="437"/>
      <c r="AA17" s="437"/>
      <c r="AB17" s="437"/>
      <c r="AC17" s="437"/>
      <c r="AD17" s="437"/>
      <c r="AE17" s="437"/>
      <c r="AF17" s="437"/>
      <c r="AG17" s="437"/>
      <c r="AH17" s="437"/>
      <c r="AI17" s="437"/>
      <c r="AJ17" s="437"/>
      <c r="AK17" s="437"/>
      <c r="AL17" s="437"/>
      <c r="AM17" s="437"/>
      <c r="AN17" s="437"/>
      <c r="AO17" s="437"/>
      <c r="AP17" s="437"/>
      <c r="AQ17" s="437"/>
      <c r="AR17" s="437"/>
      <c r="AS17" s="437"/>
      <c r="AT17" s="437"/>
      <c r="AU17" s="437"/>
      <c r="AV17" s="437"/>
      <c r="AW17" s="437"/>
      <c r="AX17" s="437"/>
      <c r="AY17" s="437"/>
      <c r="AZ17" s="437"/>
      <c r="BA17" s="437"/>
      <c r="BB17" s="437"/>
      <c r="BC17" s="437"/>
      <c r="BD17" s="437"/>
      <c r="BE17" s="437"/>
      <c r="BF17" s="437"/>
      <c r="BG17" s="437"/>
      <c r="BH17" s="437"/>
      <c r="BI17" s="437"/>
      <c r="BJ17" s="437"/>
      <c r="BK17" s="437"/>
      <c r="BL17" s="437"/>
      <c r="BM17" s="437"/>
      <c r="BN17" s="437"/>
      <c r="BO17" s="437"/>
      <c r="BP17" s="437"/>
      <c r="BQ17" s="437"/>
      <c r="BR17" s="437"/>
      <c r="BS17" s="437"/>
      <c r="BT17" s="437"/>
      <c r="BU17" s="437"/>
      <c r="BV17" s="437"/>
      <c r="BW17" s="437"/>
      <c r="BX17" s="437"/>
      <c r="BY17" s="437"/>
      <c r="BZ17" s="437"/>
      <c r="CA17" s="437"/>
      <c r="CB17" s="437"/>
      <c r="CC17" s="437"/>
      <c r="CD17" s="437"/>
      <c r="CE17" s="437"/>
      <c r="CF17" s="437"/>
      <c r="CG17" s="437"/>
      <c r="CH17" s="437"/>
      <c r="CI17" s="437"/>
      <c r="CJ17" s="437"/>
      <c r="CK17" s="437"/>
      <c r="CL17" s="437"/>
      <c r="CM17" s="437"/>
      <c r="CN17" s="437"/>
      <c r="CO17" s="437"/>
      <c r="CP17" s="437"/>
      <c r="CQ17" s="437"/>
      <c r="CR17" s="437"/>
      <c r="CS17" s="437"/>
      <c r="CT17" s="437"/>
      <c r="CU17" s="437"/>
      <c r="CV17" s="437"/>
      <c r="CW17" s="437"/>
      <c r="CX17" s="437"/>
      <c r="CY17" s="437"/>
      <c r="CZ17" s="437"/>
      <c r="DA17" s="437"/>
      <c r="DB17" s="437"/>
      <c r="DC17" s="437"/>
      <c r="DD17" s="437"/>
      <c r="DE17" s="437"/>
      <c r="DF17" s="437"/>
      <c r="DG17" s="437"/>
      <c r="DH17" s="437"/>
      <c r="DI17" s="437"/>
    </row>
    <row r="18" spans="1:128" s="441" customFormat="1" x14ac:dyDescent="0.25">
      <c r="A18" s="437"/>
      <c r="B18" s="452"/>
      <c r="C18" s="455" t="s">
        <v>460</v>
      </c>
      <c r="D18" s="207">
        <v>0</v>
      </c>
      <c r="E18" s="207">
        <v>0</v>
      </c>
      <c r="F18" s="207">
        <v>0</v>
      </c>
      <c r="G18" s="207">
        <v>0</v>
      </c>
      <c r="H18" s="207">
        <v>0</v>
      </c>
      <c r="I18" s="207">
        <v>0</v>
      </c>
      <c r="J18" s="207">
        <v>0</v>
      </c>
      <c r="K18" s="207">
        <v>0</v>
      </c>
      <c r="L18" s="207">
        <v>0</v>
      </c>
      <c r="M18" s="207">
        <v>0</v>
      </c>
      <c r="N18" s="207">
        <v>0</v>
      </c>
      <c r="O18" s="207">
        <v>0</v>
      </c>
      <c r="P18" s="207">
        <v>0</v>
      </c>
      <c r="Q18" s="207">
        <v>0</v>
      </c>
      <c r="R18" s="207">
        <v>0</v>
      </c>
      <c r="S18" s="207">
        <v>0</v>
      </c>
      <c r="T18" s="207">
        <v>0</v>
      </c>
      <c r="U18" s="437"/>
      <c r="V18" s="437"/>
      <c r="W18" s="437"/>
      <c r="X18" s="437"/>
      <c r="Y18" s="437"/>
      <c r="Z18" s="437"/>
      <c r="AA18" s="437"/>
      <c r="AB18" s="437"/>
      <c r="AC18" s="437"/>
      <c r="AD18" s="437"/>
      <c r="AE18" s="437"/>
      <c r="AF18" s="437"/>
      <c r="AG18" s="437"/>
      <c r="AH18" s="437"/>
      <c r="AI18" s="437"/>
      <c r="AJ18" s="437"/>
      <c r="AK18" s="437"/>
      <c r="AL18" s="437"/>
      <c r="AM18" s="437"/>
      <c r="AN18" s="437"/>
      <c r="AO18" s="437"/>
      <c r="AP18" s="437"/>
      <c r="AQ18" s="437"/>
      <c r="AR18" s="437"/>
      <c r="AS18" s="437"/>
      <c r="AT18" s="437"/>
      <c r="AU18" s="437"/>
      <c r="AV18" s="437"/>
      <c r="AW18" s="437"/>
      <c r="AX18" s="437"/>
      <c r="AY18" s="437"/>
      <c r="AZ18" s="437"/>
      <c r="BA18" s="437"/>
      <c r="BB18" s="437"/>
      <c r="BC18" s="437"/>
      <c r="BD18" s="437"/>
      <c r="BE18" s="437"/>
      <c r="BF18" s="437"/>
      <c r="BG18" s="437"/>
      <c r="BH18" s="437"/>
      <c r="BI18" s="437"/>
      <c r="BJ18" s="437"/>
      <c r="BK18" s="437"/>
      <c r="BL18" s="437"/>
      <c r="BM18" s="437"/>
      <c r="BN18" s="437"/>
      <c r="BO18" s="437"/>
      <c r="BP18" s="437"/>
      <c r="BQ18" s="437"/>
      <c r="BR18" s="437"/>
      <c r="BS18" s="437"/>
      <c r="BT18" s="437"/>
      <c r="BU18" s="437"/>
      <c r="BV18" s="437"/>
      <c r="BW18" s="437"/>
      <c r="BX18" s="437"/>
      <c r="BY18" s="437"/>
      <c r="BZ18" s="437"/>
      <c r="CA18" s="437"/>
      <c r="CB18" s="437"/>
      <c r="CC18" s="437"/>
      <c r="CD18" s="437"/>
      <c r="CE18" s="437"/>
      <c r="CF18" s="437"/>
      <c r="CG18" s="437"/>
      <c r="CH18" s="437"/>
      <c r="CI18" s="437"/>
      <c r="CJ18" s="437"/>
      <c r="CK18" s="437"/>
      <c r="CL18" s="437"/>
      <c r="CM18" s="437"/>
      <c r="CN18" s="437"/>
      <c r="CO18" s="437"/>
      <c r="CP18" s="437"/>
      <c r="CQ18" s="437"/>
      <c r="CR18" s="437"/>
      <c r="CS18" s="437"/>
      <c r="CT18" s="437"/>
      <c r="CU18" s="437"/>
      <c r="CV18" s="437"/>
      <c r="CW18" s="437"/>
      <c r="CX18" s="437"/>
      <c r="CY18" s="437"/>
      <c r="CZ18" s="437"/>
      <c r="DA18" s="437"/>
      <c r="DB18" s="437"/>
      <c r="DC18" s="437"/>
      <c r="DD18" s="437"/>
      <c r="DE18" s="437"/>
      <c r="DF18" s="437"/>
      <c r="DG18" s="437"/>
      <c r="DH18" s="437"/>
      <c r="DI18" s="437"/>
    </row>
    <row r="19" spans="1:128" s="441" customFormat="1" ht="30" x14ac:dyDescent="0.25">
      <c r="A19" s="437"/>
      <c r="B19" s="452"/>
      <c r="C19" s="455" t="s">
        <v>238</v>
      </c>
      <c r="D19" s="207">
        <v>0</v>
      </c>
      <c r="E19" s="207">
        <v>0</v>
      </c>
      <c r="F19" s="207">
        <v>0</v>
      </c>
      <c r="G19" s="207">
        <v>0</v>
      </c>
      <c r="H19" s="207">
        <v>0</v>
      </c>
      <c r="I19" s="207">
        <v>0</v>
      </c>
      <c r="J19" s="207">
        <v>0</v>
      </c>
      <c r="K19" s="207">
        <v>0</v>
      </c>
      <c r="L19" s="207">
        <v>0</v>
      </c>
      <c r="M19" s="207">
        <v>0</v>
      </c>
      <c r="N19" s="207">
        <v>0</v>
      </c>
      <c r="O19" s="207">
        <v>0</v>
      </c>
      <c r="P19" s="207">
        <v>0</v>
      </c>
      <c r="Q19" s="207">
        <v>0</v>
      </c>
      <c r="R19" s="207">
        <v>0</v>
      </c>
      <c r="S19" s="207">
        <v>0</v>
      </c>
      <c r="T19" s="207">
        <v>0</v>
      </c>
      <c r="U19" s="437"/>
      <c r="V19" s="437"/>
      <c r="W19" s="437"/>
      <c r="X19" s="437"/>
      <c r="Y19" s="437"/>
      <c r="Z19" s="437"/>
      <c r="AA19" s="437"/>
      <c r="AB19" s="437"/>
      <c r="AC19" s="437"/>
      <c r="AD19" s="437"/>
      <c r="AE19" s="437"/>
      <c r="AF19" s="437"/>
      <c r="AG19" s="437"/>
      <c r="AH19" s="437"/>
      <c r="AI19" s="437"/>
      <c r="AJ19" s="437"/>
      <c r="AK19" s="437"/>
      <c r="AL19" s="437"/>
      <c r="AM19" s="437"/>
      <c r="AN19" s="437"/>
      <c r="AO19" s="437"/>
      <c r="AP19" s="437"/>
      <c r="AQ19" s="437"/>
      <c r="AR19" s="437"/>
      <c r="AS19" s="437"/>
      <c r="AT19" s="437"/>
      <c r="AU19" s="437"/>
      <c r="AV19" s="437"/>
      <c r="AW19" s="437"/>
      <c r="AX19" s="437"/>
      <c r="AY19" s="437"/>
      <c r="AZ19" s="437"/>
      <c r="BA19" s="437"/>
      <c r="BB19" s="437"/>
      <c r="BC19" s="437"/>
      <c r="BD19" s="437"/>
      <c r="BE19" s="437"/>
      <c r="BF19" s="437"/>
      <c r="BG19" s="437"/>
      <c r="BH19" s="437"/>
      <c r="BI19" s="437"/>
      <c r="BJ19" s="437"/>
      <c r="BK19" s="437"/>
      <c r="BL19" s="437"/>
      <c r="BM19" s="437"/>
      <c r="BN19" s="437"/>
      <c r="BO19" s="437"/>
      <c r="BP19" s="437"/>
      <c r="BQ19" s="437"/>
      <c r="BR19" s="437"/>
      <c r="BS19" s="437"/>
      <c r="BT19" s="437"/>
      <c r="BU19" s="437"/>
      <c r="BV19" s="437"/>
      <c r="BW19" s="437"/>
      <c r="BX19" s="437"/>
      <c r="BY19" s="437"/>
      <c r="BZ19" s="437"/>
      <c r="CA19" s="437"/>
      <c r="CB19" s="437"/>
      <c r="CC19" s="437"/>
      <c r="CD19" s="437"/>
      <c r="CE19" s="437"/>
      <c r="CF19" s="437"/>
      <c r="CG19" s="437"/>
      <c r="CH19" s="437"/>
      <c r="CI19" s="437"/>
      <c r="CJ19" s="437"/>
      <c r="CK19" s="437"/>
      <c r="CL19" s="437"/>
      <c r="CM19" s="437"/>
      <c r="CN19" s="437"/>
      <c r="CO19" s="437"/>
      <c r="CP19" s="437"/>
      <c r="CQ19" s="437"/>
      <c r="CR19" s="437"/>
      <c r="CS19" s="437"/>
      <c r="CT19" s="437"/>
      <c r="CU19" s="437"/>
      <c r="CV19" s="437"/>
      <c r="CW19" s="437"/>
      <c r="CX19" s="437"/>
      <c r="CY19" s="437"/>
      <c r="CZ19" s="437"/>
      <c r="DA19" s="437"/>
      <c r="DB19" s="437"/>
      <c r="DC19" s="437"/>
      <c r="DD19" s="437"/>
      <c r="DE19" s="437"/>
      <c r="DF19" s="437"/>
      <c r="DG19" s="437"/>
      <c r="DH19" s="437"/>
      <c r="DI19" s="437"/>
    </row>
    <row r="20" spans="1:128" s="441" customFormat="1" ht="30" x14ac:dyDescent="0.25">
      <c r="A20" s="437"/>
      <c r="B20" s="452"/>
      <c r="C20" s="455" t="s">
        <v>466</v>
      </c>
      <c r="D20" s="207">
        <v>0</v>
      </c>
      <c r="E20" s="207">
        <v>0</v>
      </c>
      <c r="F20" s="207">
        <v>0</v>
      </c>
      <c r="G20" s="207">
        <v>0</v>
      </c>
      <c r="H20" s="207">
        <v>0</v>
      </c>
      <c r="I20" s="207">
        <v>0</v>
      </c>
      <c r="J20" s="207">
        <v>0</v>
      </c>
      <c r="K20" s="207">
        <v>0</v>
      </c>
      <c r="L20" s="207">
        <v>0</v>
      </c>
      <c r="M20" s="207">
        <v>0</v>
      </c>
      <c r="N20" s="207">
        <v>0</v>
      </c>
      <c r="O20" s="207">
        <v>0</v>
      </c>
      <c r="P20" s="207">
        <v>0</v>
      </c>
      <c r="Q20" s="207">
        <v>0</v>
      </c>
      <c r="R20" s="207">
        <v>0</v>
      </c>
      <c r="S20" s="207">
        <v>0</v>
      </c>
      <c r="T20" s="207">
        <v>0</v>
      </c>
      <c r="U20" s="437"/>
      <c r="V20" s="437"/>
      <c r="W20" s="437"/>
      <c r="X20" s="437"/>
      <c r="Y20" s="437"/>
      <c r="Z20" s="437"/>
      <c r="AA20" s="437"/>
      <c r="AB20" s="437"/>
      <c r="AC20" s="437"/>
      <c r="AD20" s="437"/>
      <c r="AE20" s="437"/>
      <c r="AF20" s="437"/>
      <c r="AG20" s="437"/>
      <c r="AH20" s="437"/>
      <c r="AI20" s="437"/>
      <c r="AJ20" s="437"/>
      <c r="AK20" s="437"/>
      <c r="AL20" s="437"/>
      <c r="AM20" s="437"/>
      <c r="AN20" s="437"/>
      <c r="AO20" s="437"/>
      <c r="AP20" s="437"/>
      <c r="AQ20" s="437"/>
      <c r="AR20" s="437"/>
      <c r="AS20" s="437"/>
      <c r="AT20" s="437"/>
      <c r="AU20" s="437"/>
      <c r="AV20" s="437"/>
      <c r="AW20" s="437"/>
      <c r="AX20" s="437"/>
      <c r="AY20" s="437"/>
      <c r="AZ20" s="437"/>
      <c r="BA20" s="437"/>
      <c r="BB20" s="437"/>
      <c r="BC20" s="437"/>
      <c r="BD20" s="437"/>
      <c r="BE20" s="437"/>
      <c r="BF20" s="437"/>
      <c r="BG20" s="437"/>
      <c r="BH20" s="437"/>
      <c r="BI20" s="437"/>
      <c r="BJ20" s="437"/>
      <c r="BK20" s="437"/>
      <c r="BL20" s="437"/>
      <c r="BM20" s="437"/>
      <c r="BN20" s="437"/>
      <c r="BO20" s="437"/>
      <c r="BP20" s="437"/>
      <c r="BQ20" s="437"/>
      <c r="BR20" s="437"/>
      <c r="BS20" s="437"/>
      <c r="BT20" s="437"/>
      <c r="BU20" s="437"/>
      <c r="BV20" s="437"/>
      <c r="BW20" s="437"/>
      <c r="BX20" s="437"/>
      <c r="BY20" s="437"/>
      <c r="BZ20" s="437"/>
      <c r="CA20" s="437"/>
      <c r="CB20" s="437"/>
      <c r="CC20" s="437"/>
      <c r="CD20" s="437"/>
      <c r="CE20" s="437"/>
      <c r="CF20" s="437"/>
      <c r="CG20" s="437"/>
      <c r="CH20" s="437"/>
      <c r="CI20" s="437"/>
      <c r="CJ20" s="437"/>
      <c r="CK20" s="437"/>
      <c r="CL20" s="437"/>
      <c r="CM20" s="437"/>
      <c r="CN20" s="437"/>
      <c r="CO20" s="437"/>
      <c r="CP20" s="437"/>
      <c r="CQ20" s="437"/>
      <c r="CR20" s="437"/>
      <c r="CS20" s="437"/>
      <c r="CT20" s="437"/>
      <c r="CU20" s="437"/>
      <c r="CV20" s="437"/>
      <c r="CW20" s="437"/>
      <c r="CX20" s="437"/>
      <c r="CY20" s="437"/>
      <c r="CZ20" s="437"/>
      <c r="DA20" s="437"/>
      <c r="DB20" s="437"/>
      <c r="DC20" s="437"/>
      <c r="DD20" s="437"/>
      <c r="DE20" s="437"/>
      <c r="DF20" s="437"/>
      <c r="DG20" s="437"/>
      <c r="DH20" s="437"/>
      <c r="DI20" s="437"/>
    </row>
    <row r="21" spans="1:128" s="441" customFormat="1" x14ac:dyDescent="0.25">
      <c r="A21" s="437"/>
      <c r="B21" s="452"/>
      <c r="C21" s="455" t="s">
        <v>462</v>
      </c>
      <c r="D21" s="207">
        <v>0</v>
      </c>
      <c r="E21" s="207">
        <v>0</v>
      </c>
      <c r="F21" s="207">
        <v>0</v>
      </c>
      <c r="G21" s="207">
        <v>0</v>
      </c>
      <c r="H21" s="207">
        <v>0</v>
      </c>
      <c r="I21" s="207">
        <v>0</v>
      </c>
      <c r="J21" s="207">
        <v>0</v>
      </c>
      <c r="K21" s="207">
        <v>0</v>
      </c>
      <c r="L21" s="207">
        <v>0</v>
      </c>
      <c r="M21" s="207">
        <v>0</v>
      </c>
      <c r="N21" s="207">
        <v>0</v>
      </c>
      <c r="O21" s="207">
        <v>0</v>
      </c>
      <c r="P21" s="207">
        <v>0</v>
      </c>
      <c r="Q21" s="207">
        <v>0</v>
      </c>
      <c r="R21" s="207">
        <v>0</v>
      </c>
      <c r="S21" s="207">
        <v>0</v>
      </c>
      <c r="T21" s="207">
        <v>0</v>
      </c>
      <c r="U21" s="437"/>
      <c r="V21" s="437"/>
      <c r="W21" s="437"/>
      <c r="X21" s="437"/>
      <c r="Y21" s="437"/>
      <c r="Z21" s="437"/>
      <c r="AA21" s="437"/>
      <c r="AB21" s="437"/>
      <c r="AC21" s="437"/>
      <c r="AD21" s="437"/>
      <c r="AE21" s="437"/>
      <c r="AF21" s="437"/>
      <c r="AG21" s="437"/>
      <c r="AH21" s="437"/>
      <c r="AI21" s="437"/>
      <c r="AJ21" s="437"/>
      <c r="AK21" s="437"/>
      <c r="AL21" s="437"/>
      <c r="AM21" s="437"/>
      <c r="AN21" s="437"/>
      <c r="AO21" s="437"/>
      <c r="AP21" s="437"/>
      <c r="AQ21" s="437"/>
      <c r="AR21" s="437"/>
      <c r="AS21" s="437"/>
      <c r="AT21" s="437"/>
      <c r="AU21" s="437"/>
      <c r="AV21" s="437"/>
      <c r="AW21" s="437"/>
      <c r="AX21" s="437"/>
      <c r="AY21" s="437"/>
      <c r="AZ21" s="437"/>
      <c r="BA21" s="437"/>
      <c r="BB21" s="437"/>
      <c r="BC21" s="437"/>
      <c r="BD21" s="437"/>
      <c r="BE21" s="437"/>
      <c r="BF21" s="437"/>
      <c r="BG21" s="437"/>
      <c r="BH21" s="437"/>
      <c r="BI21" s="437"/>
      <c r="BJ21" s="437"/>
      <c r="BK21" s="437"/>
      <c r="BL21" s="437"/>
      <c r="BM21" s="437"/>
      <c r="BN21" s="437"/>
      <c r="BO21" s="437"/>
      <c r="BP21" s="437"/>
      <c r="BQ21" s="437"/>
      <c r="BR21" s="437"/>
      <c r="BS21" s="437"/>
      <c r="BT21" s="437"/>
      <c r="BU21" s="437"/>
      <c r="BV21" s="437"/>
      <c r="BW21" s="437"/>
      <c r="BX21" s="437"/>
      <c r="BY21" s="437"/>
      <c r="BZ21" s="437"/>
      <c r="CA21" s="437"/>
      <c r="CB21" s="437"/>
      <c r="CC21" s="437"/>
      <c r="CD21" s="437"/>
      <c r="CE21" s="437"/>
      <c r="CF21" s="437"/>
      <c r="CG21" s="437"/>
      <c r="CH21" s="437"/>
      <c r="CI21" s="437"/>
      <c r="CJ21" s="437"/>
      <c r="CK21" s="437"/>
      <c r="CL21" s="437"/>
      <c r="CM21" s="437"/>
      <c r="CN21" s="437"/>
      <c r="CO21" s="437"/>
      <c r="CP21" s="437"/>
      <c r="CQ21" s="437"/>
      <c r="CR21" s="437"/>
      <c r="CS21" s="437"/>
      <c r="CT21" s="437"/>
      <c r="CU21" s="437"/>
      <c r="CV21" s="437"/>
      <c r="CW21" s="437"/>
      <c r="CX21" s="437"/>
      <c r="CY21" s="437"/>
      <c r="CZ21" s="437"/>
      <c r="DA21" s="437"/>
      <c r="DB21" s="437"/>
      <c r="DC21" s="437"/>
      <c r="DD21" s="437"/>
      <c r="DE21" s="437"/>
      <c r="DF21" s="437"/>
      <c r="DG21" s="437"/>
      <c r="DH21" s="437"/>
      <c r="DI21" s="437"/>
    </row>
    <row r="22" spans="1:128" s="441" customFormat="1" x14ac:dyDescent="0.25">
      <c r="A22" s="437"/>
      <c r="B22" s="452"/>
      <c r="C22" s="455" t="s">
        <v>239</v>
      </c>
      <c r="D22" s="207">
        <v>0</v>
      </c>
      <c r="E22" s="207">
        <v>0</v>
      </c>
      <c r="F22" s="207">
        <v>0</v>
      </c>
      <c r="G22" s="207">
        <v>0</v>
      </c>
      <c r="H22" s="207">
        <v>0</v>
      </c>
      <c r="I22" s="207">
        <v>0</v>
      </c>
      <c r="J22" s="207">
        <v>0</v>
      </c>
      <c r="K22" s="207">
        <v>0</v>
      </c>
      <c r="L22" s="207">
        <v>0</v>
      </c>
      <c r="M22" s="207">
        <v>542.89382575000002</v>
      </c>
      <c r="N22" s="207">
        <v>0</v>
      </c>
      <c r="O22" s="207">
        <v>0</v>
      </c>
      <c r="P22" s="207">
        <v>0</v>
      </c>
      <c r="Q22" s="207">
        <v>0</v>
      </c>
      <c r="R22" s="207">
        <v>0</v>
      </c>
      <c r="S22" s="207">
        <v>542.89382575000002</v>
      </c>
      <c r="T22" s="207">
        <v>0</v>
      </c>
      <c r="U22" s="437"/>
      <c r="V22" s="437"/>
      <c r="W22" s="437"/>
      <c r="X22" s="437"/>
      <c r="Y22" s="437"/>
      <c r="Z22" s="437"/>
      <c r="AA22" s="437"/>
      <c r="AB22" s="437"/>
      <c r="AC22" s="437"/>
      <c r="AD22" s="437"/>
      <c r="AE22" s="437"/>
      <c r="AF22" s="437"/>
      <c r="AG22" s="437"/>
      <c r="AH22" s="437"/>
      <c r="AI22" s="437"/>
      <c r="AJ22" s="437"/>
      <c r="AK22" s="437"/>
      <c r="AL22" s="437"/>
      <c r="AM22" s="437"/>
      <c r="AN22" s="437"/>
      <c r="AO22" s="437"/>
      <c r="AP22" s="437"/>
      <c r="AQ22" s="437"/>
      <c r="AR22" s="437"/>
      <c r="AS22" s="437"/>
      <c r="AT22" s="437"/>
      <c r="AU22" s="437"/>
      <c r="AV22" s="437"/>
      <c r="AW22" s="437"/>
      <c r="AX22" s="437"/>
      <c r="AY22" s="437"/>
      <c r="AZ22" s="437"/>
      <c r="BA22" s="437"/>
      <c r="BB22" s="437"/>
      <c r="BC22" s="437"/>
      <c r="BD22" s="437"/>
      <c r="BE22" s="437"/>
      <c r="BF22" s="437"/>
      <c r="BG22" s="437"/>
      <c r="BH22" s="437"/>
      <c r="BI22" s="437"/>
      <c r="BJ22" s="437"/>
      <c r="BK22" s="437"/>
      <c r="BL22" s="437"/>
      <c r="BM22" s="437"/>
      <c r="BN22" s="437"/>
      <c r="BO22" s="437"/>
      <c r="BP22" s="437"/>
      <c r="BQ22" s="437"/>
      <c r="BR22" s="437"/>
      <c r="BS22" s="437"/>
      <c r="BT22" s="437"/>
      <c r="BU22" s="437"/>
      <c r="BV22" s="437"/>
      <c r="BW22" s="437"/>
      <c r="BX22" s="437"/>
      <c r="BY22" s="437"/>
      <c r="BZ22" s="437"/>
      <c r="CA22" s="437"/>
      <c r="CB22" s="437"/>
      <c r="CC22" s="437"/>
      <c r="CD22" s="437"/>
      <c r="CE22" s="437"/>
      <c r="CF22" s="437"/>
      <c r="CG22" s="437"/>
      <c r="CH22" s="437"/>
      <c r="CI22" s="437"/>
      <c r="CJ22" s="437"/>
      <c r="CK22" s="437"/>
      <c r="CL22" s="437"/>
      <c r="CM22" s="437"/>
      <c r="CN22" s="437"/>
      <c r="CO22" s="437"/>
      <c r="CP22" s="437"/>
      <c r="CQ22" s="437"/>
      <c r="CR22" s="437"/>
      <c r="CS22" s="437"/>
      <c r="CT22" s="437"/>
      <c r="CU22" s="437"/>
      <c r="CV22" s="437"/>
      <c r="CW22" s="437"/>
      <c r="CX22" s="437"/>
      <c r="CY22" s="437"/>
      <c r="CZ22" s="437"/>
      <c r="DA22" s="437"/>
      <c r="DB22" s="437"/>
      <c r="DC22" s="437"/>
      <c r="DD22" s="437"/>
      <c r="DE22" s="437"/>
      <c r="DF22" s="437"/>
      <c r="DG22" s="437"/>
      <c r="DH22" s="437"/>
      <c r="DI22" s="437"/>
    </row>
    <row r="23" spans="1:128" s="441" customFormat="1" x14ac:dyDescent="0.25">
      <c r="A23" s="437"/>
      <c r="B23" s="456"/>
      <c r="C23" s="457" t="s">
        <v>463</v>
      </c>
      <c r="D23" s="445">
        <v>249896.44109924999</v>
      </c>
      <c r="E23" s="445">
        <v>0</v>
      </c>
      <c r="F23" s="445">
        <v>0</v>
      </c>
      <c r="G23" s="445">
        <v>0</v>
      </c>
      <c r="H23" s="445">
        <v>0</v>
      </c>
      <c r="I23" s="445">
        <v>1089.3099774300001</v>
      </c>
      <c r="J23" s="445">
        <v>394.27189366000005</v>
      </c>
      <c r="K23" s="445">
        <v>0</v>
      </c>
      <c r="L23" s="445">
        <v>1907.9084989</v>
      </c>
      <c r="M23" s="445">
        <v>666.84523942999999</v>
      </c>
      <c r="N23" s="445">
        <v>91.187941280000004</v>
      </c>
      <c r="O23" s="445">
        <v>0</v>
      </c>
      <c r="P23" s="445">
        <v>0</v>
      </c>
      <c r="Q23" s="445">
        <v>0</v>
      </c>
      <c r="R23" s="445">
        <v>0</v>
      </c>
      <c r="S23" s="445">
        <v>254045.96464995001</v>
      </c>
      <c r="T23" s="445">
        <v>0</v>
      </c>
      <c r="U23" s="437"/>
      <c r="V23" s="437"/>
      <c r="W23" s="437"/>
      <c r="X23" s="437"/>
      <c r="Y23" s="437"/>
      <c r="Z23" s="437"/>
      <c r="AA23" s="437"/>
      <c r="AB23" s="437"/>
      <c r="AC23" s="437"/>
      <c r="AD23" s="437"/>
      <c r="AE23" s="437"/>
      <c r="AF23" s="437"/>
      <c r="AG23" s="437"/>
      <c r="AH23" s="437"/>
      <c r="AI23" s="437"/>
      <c r="AJ23" s="437"/>
      <c r="AK23" s="437"/>
      <c r="AL23" s="437"/>
      <c r="AM23" s="437"/>
      <c r="AN23" s="437"/>
      <c r="AO23" s="437"/>
      <c r="AP23" s="437"/>
      <c r="AQ23" s="437"/>
      <c r="AR23" s="437"/>
      <c r="AS23" s="437"/>
      <c r="AT23" s="437"/>
      <c r="AU23" s="437"/>
      <c r="AV23" s="437"/>
      <c r="AW23" s="437"/>
      <c r="AX23" s="437"/>
      <c r="AY23" s="437"/>
      <c r="AZ23" s="437"/>
      <c r="BA23" s="437"/>
      <c r="BB23" s="437"/>
      <c r="BC23" s="437"/>
      <c r="BD23" s="437"/>
      <c r="BE23" s="437"/>
      <c r="BF23" s="437"/>
      <c r="BG23" s="437"/>
      <c r="BH23" s="437"/>
      <c r="BI23" s="437"/>
      <c r="BJ23" s="437"/>
      <c r="BK23" s="437"/>
      <c r="BL23" s="437"/>
      <c r="BM23" s="437"/>
      <c r="BN23" s="437"/>
      <c r="BO23" s="437"/>
      <c r="BP23" s="437"/>
      <c r="BQ23" s="437"/>
      <c r="BR23" s="437"/>
      <c r="BS23" s="437"/>
      <c r="BT23" s="437"/>
      <c r="BU23" s="437"/>
      <c r="BV23" s="437"/>
      <c r="BW23" s="437"/>
      <c r="BX23" s="437"/>
      <c r="BY23" s="437"/>
      <c r="BZ23" s="437"/>
      <c r="CA23" s="437"/>
      <c r="CB23" s="437"/>
      <c r="CC23" s="437"/>
      <c r="CD23" s="437"/>
      <c r="CE23" s="437"/>
      <c r="CF23" s="437"/>
      <c r="CG23" s="437"/>
      <c r="CH23" s="437"/>
      <c r="CI23" s="437"/>
      <c r="CJ23" s="437"/>
      <c r="CK23" s="437"/>
      <c r="CL23" s="437"/>
      <c r="CM23" s="437"/>
      <c r="CN23" s="437"/>
      <c r="CO23" s="437"/>
      <c r="CP23" s="437"/>
      <c r="CQ23" s="437"/>
      <c r="CR23" s="437"/>
      <c r="CS23" s="437"/>
      <c r="CT23" s="437"/>
      <c r="CU23" s="437"/>
      <c r="CV23" s="437"/>
      <c r="CW23" s="437"/>
      <c r="CX23" s="437"/>
      <c r="CY23" s="437"/>
      <c r="CZ23" s="437"/>
      <c r="DA23" s="437"/>
      <c r="DB23" s="437"/>
      <c r="DC23" s="437"/>
      <c r="DD23" s="437"/>
      <c r="DE23" s="437"/>
      <c r="DF23" s="437"/>
      <c r="DG23" s="437"/>
      <c r="DH23" s="437"/>
      <c r="DI23" s="437"/>
    </row>
    <row r="24" spans="1:128" s="441" customFormat="1" x14ac:dyDescent="0.25">
      <c r="A24" s="437"/>
      <c r="B24" s="437"/>
      <c r="C24" s="437"/>
      <c r="D24" s="447"/>
      <c r="E24" s="437"/>
      <c r="F24" s="437"/>
      <c r="G24" s="437"/>
      <c r="H24" s="437"/>
      <c r="I24" s="437"/>
      <c r="J24" s="437"/>
      <c r="K24" s="437"/>
      <c r="L24" s="437"/>
      <c r="M24" s="437"/>
      <c r="N24" s="437"/>
      <c r="O24" s="437"/>
      <c r="P24" s="437"/>
      <c r="Q24" s="437"/>
      <c r="R24" s="437"/>
      <c r="S24" s="430"/>
      <c r="T24" s="430"/>
      <c r="U24" s="437"/>
      <c r="V24" s="437"/>
      <c r="W24" s="437"/>
      <c r="X24" s="437"/>
      <c r="Y24" s="437"/>
      <c r="Z24" s="437"/>
      <c r="AA24" s="437"/>
      <c r="AB24" s="437"/>
      <c r="AC24" s="437"/>
      <c r="AD24" s="437"/>
      <c r="AE24" s="437"/>
      <c r="AF24" s="437"/>
      <c r="AG24" s="437"/>
      <c r="AH24" s="437"/>
      <c r="AI24" s="437"/>
      <c r="AJ24" s="437"/>
      <c r="AK24" s="437"/>
      <c r="AL24" s="437"/>
      <c r="AM24" s="437"/>
      <c r="AN24" s="437"/>
      <c r="AO24" s="437"/>
      <c r="AP24" s="437"/>
      <c r="AQ24" s="437"/>
      <c r="AR24" s="437"/>
      <c r="AS24" s="437"/>
      <c r="AT24" s="437"/>
      <c r="AU24" s="437"/>
      <c r="AV24" s="437"/>
      <c r="AW24" s="437"/>
      <c r="AX24" s="437"/>
      <c r="AY24" s="437"/>
      <c r="AZ24" s="437"/>
      <c r="BA24" s="437"/>
      <c r="BB24" s="437"/>
      <c r="BC24" s="437"/>
      <c r="BD24" s="437"/>
      <c r="BE24" s="437"/>
      <c r="BF24" s="437"/>
      <c r="BG24" s="437"/>
      <c r="BH24" s="437"/>
      <c r="BI24" s="437"/>
      <c r="BJ24" s="437"/>
      <c r="BK24" s="437"/>
      <c r="BL24" s="437"/>
      <c r="BM24" s="437"/>
      <c r="BN24" s="437"/>
      <c r="BO24" s="437"/>
      <c r="BP24" s="437"/>
      <c r="BQ24" s="437"/>
      <c r="BR24" s="437"/>
      <c r="BS24" s="437"/>
      <c r="BT24" s="437"/>
      <c r="BU24" s="437"/>
      <c r="BV24" s="437"/>
      <c r="BW24" s="437"/>
      <c r="BX24" s="437"/>
      <c r="BY24" s="437"/>
      <c r="BZ24" s="437"/>
      <c r="CA24" s="437"/>
      <c r="CB24" s="437"/>
      <c r="CC24" s="437"/>
      <c r="CD24" s="437"/>
      <c r="CE24" s="437"/>
      <c r="CF24" s="437"/>
      <c r="CG24" s="437"/>
      <c r="CH24" s="437"/>
      <c r="CI24" s="437"/>
      <c r="CJ24" s="437"/>
      <c r="CK24" s="437"/>
      <c r="CL24" s="437"/>
      <c r="CM24" s="437"/>
      <c r="CN24" s="437"/>
      <c r="CO24" s="437"/>
      <c r="CP24" s="437"/>
      <c r="CQ24" s="437"/>
      <c r="CR24" s="437"/>
      <c r="CS24" s="437"/>
      <c r="CT24" s="437"/>
      <c r="CU24" s="437"/>
      <c r="CV24" s="437"/>
      <c r="CW24" s="437"/>
      <c r="CX24" s="437"/>
      <c r="CY24" s="437"/>
      <c r="CZ24" s="437"/>
      <c r="DA24" s="437"/>
      <c r="DB24" s="437"/>
      <c r="DC24" s="437"/>
      <c r="DD24" s="437"/>
      <c r="DE24" s="437"/>
      <c r="DF24" s="437"/>
      <c r="DG24" s="437"/>
      <c r="DH24" s="437"/>
      <c r="DI24" s="437"/>
    </row>
    <row r="25" spans="1:128" s="441" customFormat="1" x14ac:dyDescent="0.25">
      <c r="A25" s="437"/>
      <c r="B25" s="437"/>
      <c r="C25" s="437"/>
      <c r="D25" s="447"/>
      <c r="E25" s="447"/>
      <c r="F25" s="447"/>
      <c r="G25" s="447"/>
      <c r="H25" s="447"/>
      <c r="I25" s="447"/>
      <c r="J25" s="447"/>
      <c r="K25" s="447"/>
      <c r="L25" s="447"/>
      <c r="M25" s="447"/>
      <c r="N25" s="447"/>
      <c r="O25" s="447"/>
      <c r="P25" s="447"/>
      <c r="Q25" s="447"/>
      <c r="R25" s="447"/>
      <c r="S25" s="430"/>
      <c r="T25" s="430"/>
      <c r="U25" s="437"/>
      <c r="V25" s="437"/>
      <c r="W25" s="437"/>
      <c r="X25" s="437"/>
      <c r="Y25" s="437"/>
      <c r="Z25" s="437"/>
      <c r="AA25" s="437"/>
      <c r="AB25" s="437"/>
      <c r="AC25" s="437"/>
      <c r="AD25" s="437"/>
      <c r="AE25" s="437"/>
      <c r="AF25" s="437"/>
      <c r="AG25" s="437"/>
      <c r="AH25" s="437"/>
      <c r="AI25" s="437"/>
      <c r="AJ25" s="437"/>
      <c r="AK25" s="437"/>
      <c r="AL25" s="437"/>
      <c r="AM25" s="437"/>
      <c r="AN25" s="437"/>
      <c r="AO25" s="437"/>
      <c r="AP25" s="437"/>
      <c r="AQ25" s="437"/>
      <c r="AR25" s="437"/>
      <c r="AS25" s="437"/>
      <c r="AT25" s="437"/>
      <c r="AU25" s="437"/>
      <c r="AV25" s="437"/>
      <c r="AW25" s="437"/>
      <c r="AX25" s="437"/>
      <c r="AY25" s="437"/>
      <c r="AZ25" s="437"/>
      <c r="BA25" s="437"/>
      <c r="BB25" s="437"/>
      <c r="BC25" s="437"/>
      <c r="BD25" s="437"/>
      <c r="BE25" s="437"/>
      <c r="BF25" s="437"/>
      <c r="BG25" s="437"/>
      <c r="BH25" s="437"/>
      <c r="BI25" s="437"/>
      <c r="BJ25" s="437"/>
      <c r="BK25" s="437"/>
      <c r="BL25" s="437"/>
      <c r="BM25" s="437"/>
      <c r="BN25" s="437"/>
      <c r="BO25" s="437"/>
      <c r="BP25" s="437"/>
      <c r="BQ25" s="437"/>
      <c r="BR25" s="437"/>
      <c r="BS25" s="437"/>
      <c r="BT25" s="437"/>
      <c r="BU25" s="437"/>
      <c r="BV25" s="437"/>
      <c r="BW25" s="437"/>
      <c r="BX25" s="437"/>
      <c r="BY25" s="437"/>
      <c r="BZ25" s="437"/>
      <c r="CA25" s="437"/>
      <c r="CB25" s="437"/>
      <c r="CC25" s="437"/>
      <c r="CD25" s="437"/>
      <c r="CE25" s="437"/>
      <c r="CF25" s="437"/>
      <c r="CG25" s="437"/>
      <c r="CH25" s="437"/>
      <c r="CI25" s="437"/>
      <c r="CJ25" s="437"/>
      <c r="CK25" s="437"/>
      <c r="CL25" s="437"/>
      <c r="CM25" s="437"/>
      <c r="CN25" s="437"/>
      <c r="CO25" s="437"/>
      <c r="CP25" s="437"/>
      <c r="CQ25" s="437"/>
      <c r="CR25" s="437"/>
      <c r="CS25" s="437"/>
      <c r="CT25" s="437"/>
      <c r="CU25" s="437"/>
      <c r="CV25" s="437"/>
      <c r="CW25" s="437"/>
      <c r="CX25" s="437"/>
      <c r="CY25" s="437"/>
      <c r="CZ25" s="437"/>
      <c r="DA25" s="437"/>
      <c r="DB25" s="437"/>
      <c r="DC25" s="437"/>
      <c r="DD25" s="437"/>
      <c r="DE25" s="437"/>
      <c r="DF25" s="437"/>
      <c r="DG25" s="437"/>
      <c r="DH25" s="437"/>
      <c r="DI25" s="437"/>
    </row>
    <row r="26" spans="1:128" s="441" customFormat="1" x14ac:dyDescent="0.25">
      <c r="A26" s="437"/>
      <c r="B26" s="437"/>
      <c r="C26" s="437"/>
      <c r="D26" s="437"/>
      <c r="E26" s="437"/>
      <c r="F26" s="437"/>
      <c r="G26" s="437"/>
      <c r="H26" s="437"/>
      <c r="I26" s="437"/>
      <c r="J26" s="437"/>
      <c r="K26" s="437"/>
      <c r="L26" s="437"/>
      <c r="M26" s="437"/>
      <c r="N26" s="437"/>
      <c r="O26" s="437"/>
      <c r="P26" s="431"/>
      <c r="Q26" s="437"/>
      <c r="R26" s="437"/>
      <c r="S26" s="430"/>
      <c r="T26" s="430"/>
      <c r="U26" s="437"/>
      <c r="V26" s="437"/>
      <c r="W26" s="437"/>
      <c r="X26" s="437"/>
      <c r="Y26" s="437"/>
      <c r="Z26" s="437"/>
      <c r="AA26" s="437"/>
      <c r="AB26" s="437"/>
      <c r="AC26" s="437"/>
      <c r="AD26" s="437"/>
      <c r="AE26" s="437"/>
      <c r="AF26" s="437"/>
      <c r="AG26" s="437"/>
      <c r="AH26" s="437"/>
      <c r="AI26" s="437"/>
      <c r="AJ26" s="437"/>
      <c r="AK26" s="437"/>
      <c r="AL26" s="437"/>
      <c r="AM26" s="437"/>
      <c r="AN26" s="437"/>
      <c r="AO26" s="437"/>
      <c r="AP26" s="437"/>
      <c r="AQ26" s="437"/>
      <c r="AR26" s="437"/>
      <c r="AS26" s="437"/>
      <c r="AT26" s="437"/>
      <c r="AU26" s="437"/>
      <c r="AV26" s="437"/>
      <c r="AW26" s="437"/>
      <c r="AX26" s="437"/>
      <c r="AY26" s="437"/>
      <c r="AZ26" s="437"/>
      <c r="BA26" s="437"/>
      <c r="BB26" s="437"/>
      <c r="BC26" s="437"/>
      <c r="BD26" s="437"/>
      <c r="BE26" s="437"/>
      <c r="BF26" s="437"/>
      <c r="BG26" s="437"/>
      <c r="BH26" s="437"/>
      <c r="BI26" s="437"/>
      <c r="BJ26" s="437"/>
      <c r="BK26" s="437"/>
      <c r="BL26" s="437"/>
      <c r="BM26" s="437"/>
      <c r="BN26" s="437"/>
      <c r="BO26" s="437"/>
      <c r="BP26" s="437"/>
      <c r="BQ26" s="437"/>
      <c r="BR26" s="437"/>
      <c r="BS26" s="437"/>
      <c r="BT26" s="437"/>
      <c r="BU26" s="437"/>
      <c r="BV26" s="437"/>
      <c r="BW26" s="437"/>
      <c r="BX26" s="437"/>
      <c r="BY26" s="437"/>
      <c r="BZ26" s="437"/>
      <c r="CA26" s="437"/>
      <c r="CB26" s="437"/>
      <c r="CC26" s="437"/>
      <c r="CD26" s="437"/>
      <c r="CE26" s="437"/>
      <c r="CF26" s="437"/>
      <c r="CG26" s="437"/>
      <c r="CH26" s="437"/>
      <c r="CI26" s="437"/>
      <c r="CJ26" s="437"/>
      <c r="CK26" s="437"/>
      <c r="CL26" s="437"/>
      <c r="CM26" s="437"/>
      <c r="CN26" s="437"/>
      <c r="CO26" s="437"/>
      <c r="CP26" s="437"/>
      <c r="CQ26" s="437"/>
      <c r="CR26" s="437"/>
      <c r="CS26" s="437"/>
      <c r="CT26" s="437"/>
      <c r="CU26" s="437"/>
      <c r="CV26" s="437"/>
      <c r="CW26" s="437"/>
      <c r="CX26" s="437"/>
      <c r="CY26" s="437"/>
      <c r="CZ26" s="437"/>
      <c r="DA26" s="437"/>
      <c r="DB26" s="437"/>
      <c r="DC26" s="437"/>
      <c r="DD26" s="437"/>
      <c r="DE26" s="437"/>
      <c r="DF26" s="437"/>
      <c r="DG26" s="437"/>
      <c r="DH26" s="437"/>
      <c r="DI26" s="437"/>
    </row>
    <row r="27" spans="1:128" x14ac:dyDescent="0.25">
      <c r="DJ27" s="103"/>
      <c r="DK27" s="103"/>
      <c r="DL27" s="103"/>
      <c r="DM27" s="103"/>
      <c r="DN27" s="103"/>
      <c r="DO27" s="103"/>
      <c r="DP27" s="103"/>
      <c r="DQ27" s="103"/>
      <c r="DR27" s="103"/>
      <c r="DS27" s="103"/>
      <c r="DT27" s="103"/>
      <c r="DU27" s="103"/>
      <c r="DV27" s="103"/>
      <c r="DW27" s="103"/>
      <c r="DX27" s="103"/>
    </row>
    <row r="28" spans="1:128" x14ac:dyDescent="0.25">
      <c r="DJ28" s="103"/>
      <c r="DK28" s="103"/>
      <c r="DL28" s="103"/>
      <c r="DM28" s="103"/>
      <c r="DN28" s="103"/>
      <c r="DO28" s="103"/>
      <c r="DP28" s="103"/>
      <c r="DQ28" s="103"/>
      <c r="DR28" s="103"/>
      <c r="DS28" s="103"/>
      <c r="DT28" s="103"/>
      <c r="DU28" s="103"/>
      <c r="DV28" s="103"/>
      <c r="DW28" s="103"/>
      <c r="DX28" s="103"/>
    </row>
  </sheetData>
  <sheetProtection algorithmName="SHA-512" hashValue="nC6Yhzm+OIJ6Uw3iw6Gn5mFHp3Es+D9TBtSnl+jhQXNb5AgLTyicKo+Qm3d/SPheWQX8KUWsm388UGGprwgTeQ==" saltValue="J6QAfKUts27IPL5F+/AJ2g==" spinCount="100000" sheet="1" objects="1" scenarios="1"/>
  <mergeCells count="4">
    <mergeCell ref="C2:T2"/>
    <mergeCell ref="D5:R5"/>
    <mergeCell ref="S5:S6"/>
    <mergeCell ref="T5:T6"/>
  </mergeCells>
  <pageMargins left="0.70866141732283472" right="0.70866141732283472" top="0.74803149606299213" bottom="0.74803149606299213" header="0.31496062992125984" footer="0.31496062992125984"/>
  <pageSetup paperSize="9" scale="24" orientation="landscape"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227D9-CA4F-4F0D-AB40-6CAF4D643C8D}">
  <sheetPr>
    <tabColor theme="5" tint="-0.499984740745262"/>
    <pageSetUpPr fitToPage="1"/>
  </sheetPr>
  <dimension ref="A1:P39"/>
  <sheetViews>
    <sheetView showGridLines="0" zoomScaleNormal="100" zoomScalePageLayoutView="80" workbookViewId="0">
      <selection activeCell="B2" sqref="B2:K2"/>
    </sheetView>
  </sheetViews>
  <sheetFormatPr defaultColWidth="9.140625" defaultRowHeight="15" x14ac:dyDescent="0.25"/>
  <cols>
    <col min="1" max="1" width="9.140625" style="103" customWidth="1"/>
    <col min="2" max="2" width="9.140625" style="141" customWidth="1"/>
    <col min="3" max="3" width="64.42578125" style="103" customWidth="1"/>
    <col min="4" max="11" width="23" style="103" customWidth="1"/>
    <col min="12" max="16384" width="9.140625" style="103"/>
  </cols>
  <sheetData>
    <row r="1" spans="1:16" s="54" customFormat="1" ht="15.75" thickBot="1" x14ac:dyDescent="0.3">
      <c r="B1" s="55"/>
      <c r="C1" s="56"/>
      <c r="E1" s="4"/>
      <c r="F1" s="4"/>
      <c r="G1" s="4"/>
      <c r="H1" s="4"/>
      <c r="I1" s="4"/>
      <c r="J1" s="4"/>
      <c r="K1" s="4"/>
      <c r="L1" s="4"/>
      <c r="M1" s="4"/>
      <c r="N1" s="4"/>
      <c r="O1" s="4"/>
      <c r="P1" s="4"/>
    </row>
    <row r="2" spans="1:16" s="5" customFormat="1" ht="41.25" customHeight="1" thickBot="1" x14ac:dyDescent="0.3">
      <c r="A2" s="4"/>
      <c r="B2" s="810" t="s">
        <v>191</v>
      </c>
      <c r="C2" s="811"/>
      <c r="D2" s="811"/>
      <c r="E2" s="1133"/>
      <c r="F2" s="1133"/>
      <c r="G2" s="1133"/>
      <c r="H2" s="1133"/>
      <c r="I2" s="1133"/>
      <c r="J2" s="1133"/>
      <c r="K2" s="1134"/>
      <c r="L2" s="4"/>
      <c r="M2" s="4"/>
      <c r="N2" s="4"/>
      <c r="O2" s="4"/>
      <c r="P2" s="4"/>
    </row>
    <row r="4" spans="1:16" ht="15.75" thickBot="1" x14ac:dyDescent="0.3">
      <c r="A4" s="99"/>
      <c r="B4" s="100"/>
      <c r="C4" s="101"/>
      <c r="D4" s="102"/>
      <c r="E4" s="102"/>
      <c r="F4" s="102"/>
      <c r="G4" s="102"/>
      <c r="H4" s="102"/>
      <c r="I4" s="102"/>
      <c r="J4" s="102"/>
      <c r="K4" s="102"/>
      <c r="L4" s="99"/>
    </row>
    <row r="5" spans="1:16" ht="15.75" thickBot="1" x14ac:dyDescent="0.3">
      <c r="B5" s="104"/>
      <c r="C5" s="105"/>
      <c r="D5" s="106" t="s">
        <v>131</v>
      </c>
      <c r="E5" s="107" t="s">
        <v>150</v>
      </c>
      <c r="F5" s="106" t="s">
        <v>132</v>
      </c>
      <c r="G5" s="107" t="s">
        <v>151</v>
      </c>
      <c r="H5" s="108" t="s">
        <v>152</v>
      </c>
      <c r="I5" s="108" t="s">
        <v>153</v>
      </c>
      <c r="J5" s="109" t="s">
        <v>154</v>
      </c>
      <c r="K5" s="108" t="s">
        <v>155</v>
      </c>
      <c r="L5" s="105"/>
    </row>
    <row r="6" spans="1:16" ht="66" customHeight="1" thickBot="1" x14ac:dyDescent="0.3">
      <c r="B6" s="104"/>
      <c r="C6" s="105"/>
      <c r="D6" s="110" t="s">
        <v>192</v>
      </c>
      <c r="E6" s="111" t="s">
        <v>193</v>
      </c>
      <c r="F6" s="112" t="s">
        <v>194</v>
      </c>
      <c r="G6" s="112" t="s">
        <v>195</v>
      </c>
      <c r="H6" s="113" t="s">
        <v>196</v>
      </c>
      <c r="I6" s="113" t="s">
        <v>197</v>
      </c>
      <c r="J6" s="113" t="s">
        <v>198</v>
      </c>
      <c r="K6" s="114" t="s">
        <v>199</v>
      </c>
      <c r="L6" s="105"/>
    </row>
    <row r="7" spans="1:16" x14ac:dyDescent="0.25">
      <c r="A7" s="99"/>
      <c r="B7" s="115" t="s">
        <v>200</v>
      </c>
      <c r="C7" s="116" t="s">
        <v>201</v>
      </c>
      <c r="D7" s="117">
        <v>0</v>
      </c>
      <c r="E7" s="118">
        <v>0</v>
      </c>
      <c r="F7" s="119"/>
      <c r="G7" s="120" t="s">
        <v>202</v>
      </c>
      <c r="H7" s="118">
        <v>0</v>
      </c>
      <c r="I7" s="118">
        <v>0</v>
      </c>
      <c r="J7" s="118">
        <v>0</v>
      </c>
      <c r="K7" s="118">
        <v>0</v>
      </c>
      <c r="L7" s="105"/>
    </row>
    <row r="8" spans="1:16" x14ac:dyDescent="0.25">
      <c r="A8" s="99"/>
      <c r="B8" s="121" t="s">
        <v>203</v>
      </c>
      <c r="C8" s="122" t="s">
        <v>204</v>
      </c>
      <c r="D8" s="117">
        <v>6280.6533476899995</v>
      </c>
      <c r="E8" s="118">
        <v>3639.3972959099997</v>
      </c>
      <c r="F8" s="123"/>
      <c r="G8" s="124" t="s">
        <v>202</v>
      </c>
      <c r="H8" s="118">
        <v>0</v>
      </c>
      <c r="I8" s="118">
        <v>13888.070888229999</v>
      </c>
      <c r="J8" s="118">
        <v>13888.070888229999</v>
      </c>
      <c r="K8" s="118">
        <v>0</v>
      </c>
      <c r="L8" s="105"/>
    </row>
    <row r="9" spans="1:16" x14ac:dyDescent="0.25">
      <c r="A9" s="99"/>
      <c r="B9" s="121">
        <v>1</v>
      </c>
      <c r="C9" s="122" t="s">
        <v>205</v>
      </c>
      <c r="D9" s="117">
        <v>0</v>
      </c>
      <c r="E9" s="118">
        <v>0</v>
      </c>
      <c r="F9" s="119"/>
      <c r="G9" s="124" t="s">
        <v>202</v>
      </c>
      <c r="H9" s="118">
        <v>0</v>
      </c>
      <c r="I9" s="118">
        <v>0</v>
      </c>
      <c r="J9" s="118">
        <v>0</v>
      </c>
      <c r="K9" s="118">
        <v>0</v>
      </c>
      <c r="L9" s="105"/>
    </row>
    <row r="10" spans="1:16" x14ac:dyDescent="0.25">
      <c r="A10" s="99"/>
      <c r="B10" s="121">
        <v>2</v>
      </c>
      <c r="C10" s="122" t="s">
        <v>206</v>
      </c>
      <c r="D10" s="125"/>
      <c r="E10" s="119"/>
      <c r="F10" s="126">
        <v>0</v>
      </c>
      <c r="G10" s="127">
        <v>1.45</v>
      </c>
      <c r="H10" s="118">
        <v>0</v>
      </c>
      <c r="I10" s="118">
        <v>0</v>
      </c>
      <c r="J10" s="118">
        <v>0</v>
      </c>
      <c r="K10" s="118">
        <v>0</v>
      </c>
      <c r="L10" s="105"/>
    </row>
    <row r="11" spans="1:16" x14ac:dyDescent="0.25">
      <c r="A11" s="99"/>
      <c r="B11" s="121" t="s">
        <v>207</v>
      </c>
      <c r="C11" s="122" t="s">
        <v>208</v>
      </c>
      <c r="D11" s="125"/>
      <c r="E11" s="119"/>
      <c r="F11" s="126">
        <v>0</v>
      </c>
      <c r="G11" s="128"/>
      <c r="H11" s="118">
        <v>0</v>
      </c>
      <c r="I11" s="118">
        <v>0</v>
      </c>
      <c r="J11" s="118">
        <v>0</v>
      </c>
      <c r="K11" s="118">
        <v>0</v>
      </c>
      <c r="L11" s="105"/>
    </row>
    <row r="12" spans="1:16" x14ac:dyDescent="0.25">
      <c r="A12" s="99"/>
      <c r="B12" s="121" t="s">
        <v>209</v>
      </c>
      <c r="C12" s="122" t="s">
        <v>210</v>
      </c>
      <c r="D12" s="125"/>
      <c r="E12" s="119"/>
      <c r="F12" s="126">
        <v>0</v>
      </c>
      <c r="G12" s="128"/>
      <c r="H12" s="118">
        <v>0</v>
      </c>
      <c r="I12" s="118">
        <v>0</v>
      </c>
      <c r="J12" s="118">
        <v>0</v>
      </c>
      <c r="K12" s="118">
        <v>0</v>
      </c>
      <c r="L12" s="105"/>
    </row>
    <row r="13" spans="1:16" x14ac:dyDescent="0.25">
      <c r="A13" s="99"/>
      <c r="B13" s="121" t="s">
        <v>211</v>
      </c>
      <c r="C13" s="122" t="s">
        <v>212</v>
      </c>
      <c r="D13" s="125"/>
      <c r="E13" s="119"/>
      <c r="F13" s="126">
        <v>0</v>
      </c>
      <c r="G13" s="128"/>
      <c r="H13" s="118">
        <v>0</v>
      </c>
      <c r="I13" s="118">
        <v>0</v>
      </c>
      <c r="J13" s="118">
        <v>0</v>
      </c>
      <c r="K13" s="118">
        <v>0</v>
      </c>
      <c r="L13" s="105"/>
    </row>
    <row r="14" spans="1:16" x14ac:dyDescent="0.25">
      <c r="A14" s="99"/>
      <c r="B14" s="121">
        <v>3</v>
      </c>
      <c r="C14" s="122" t="s">
        <v>213</v>
      </c>
      <c r="D14" s="125"/>
      <c r="E14" s="119"/>
      <c r="F14" s="119"/>
      <c r="G14" s="128"/>
      <c r="H14" s="118">
        <v>0</v>
      </c>
      <c r="I14" s="118">
        <v>0</v>
      </c>
      <c r="J14" s="118">
        <v>0</v>
      </c>
      <c r="K14" s="118">
        <v>0</v>
      </c>
      <c r="L14" s="105"/>
    </row>
    <row r="15" spans="1:16" x14ac:dyDescent="0.25">
      <c r="A15" s="99"/>
      <c r="B15" s="121">
        <v>4</v>
      </c>
      <c r="C15" s="122" t="s">
        <v>214</v>
      </c>
      <c r="D15" s="125"/>
      <c r="E15" s="119"/>
      <c r="F15" s="119"/>
      <c r="G15" s="128"/>
      <c r="H15" s="118">
        <v>0</v>
      </c>
      <c r="I15" s="118">
        <v>0</v>
      </c>
      <c r="J15" s="118">
        <v>0</v>
      </c>
      <c r="K15" s="118">
        <v>0</v>
      </c>
      <c r="L15" s="105"/>
    </row>
    <row r="16" spans="1:16" ht="15.75" thickBot="1" x14ac:dyDescent="0.3">
      <c r="A16" s="99"/>
      <c r="B16" s="129">
        <v>5</v>
      </c>
      <c r="C16" s="130" t="s">
        <v>215</v>
      </c>
      <c r="D16" s="125"/>
      <c r="E16" s="119"/>
      <c r="F16" s="131"/>
      <c r="G16" s="132"/>
      <c r="H16" s="118">
        <v>0</v>
      </c>
      <c r="I16" s="118">
        <v>0</v>
      </c>
      <c r="J16" s="118">
        <v>0</v>
      </c>
      <c r="K16" s="118">
        <v>0</v>
      </c>
      <c r="L16" s="105"/>
    </row>
    <row r="17" spans="1:12" ht="15.75" thickBot="1" x14ac:dyDescent="0.3">
      <c r="A17" s="99"/>
      <c r="B17" s="133">
        <v>6</v>
      </c>
      <c r="C17" s="134" t="s">
        <v>179</v>
      </c>
      <c r="D17" s="135"/>
      <c r="E17" s="136"/>
      <c r="F17" s="137"/>
      <c r="G17" s="138"/>
      <c r="H17" s="139">
        <v>0</v>
      </c>
      <c r="I17" s="139">
        <v>13888.070888229999</v>
      </c>
      <c r="J17" s="139">
        <v>13888.070888229999</v>
      </c>
      <c r="K17" s="140">
        <v>0</v>
      </c>
      <c r="L17" s="105"/>
    </row>
    <row r="18" spans="1:12" x14ac:dyDescent="0.25">
      <c r="A18" s="99"/>
    </row>
    <row r="19" spans="1:12" x14ac:dyDescent="0.25">
      <c r="A19" s="99"/>
    </row>
    <row r="38" spans="12:12" ht="23.25" x14ac:dyDescent="0.35">
      <c r="L38" s="142"/>
    </row>
    <row r="39" spans="12:12" x14ac:dyDescent="0.25">
      <c r="L39" s="143"/>
    </row>
  </sheetData>
  <sheetProtection algorithmName="SHA-512" hashValue="FsZlPlSU4qoTXr+2sW9vekrkP7W1AylznszZiwwuIK3Rczf/KWpeEKMjHt5ZGAxBfnjCcZMJN8roa8H64upDfQ==" saltValue="uVzZDpt91wV/51th0g4Xpw==" spinCount="100000" sheet="1" objects="1" scenarios="1"/>
  <mergeCells count="1">
    <mergeCell ref="B2:K2"/>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896D93-777A-45A5-8520-8F016CE45254}">
  <sheetPr>
    <tabColor theme="5" tint="-0.499984740745262"/>
    <pageSetUpPr fitToPage="1"/>
  </sheetPr>
  <dimension ref="A1:E16"/>
  <sheetViews>
    <sheetView showGridLines="0" zoomScaleNormal="100" workbookViewId="0">
      <selection activeCell="B2" sqref="B2:D2"/>
    </sheetView>
  </sheetViews>
  <sheetFormatPr defaultColWidth="9.140625" defaultRowHeight="15" x14ac:dyDescent="0.25"/>
  <cols>
    <col min="1" max="1" width="6.85546875" style="103" customWidth="1"/>
    <col min="2" max="2" width="10.5703125" style="103" customWidth="1"/>
    <col min="3" max="3" width="79.42578125" style="103" customWidth="1"/>
    <col min="4" max="4" width="18" style="103" customWidth="1"/>
    <col min="5" max="5" width="18.7109375" style="103" customWidth="1"/>
    <col min="6" max="16384" width="9.140625" style="103"/>
  </cols>
  <sheetData>
    <row r="1" spans="1:5" ht="15.75" thickBot="1" x14ac:dyDescent="0.3"/>
    <row r="2" spans="1:5" ht="27" customHeight="1" thickBot="1" x14ac:dyDescent="0.3">
      <c r="B2" s="810" t="s">
        <v>216</v>
      </c>
      <c r="C2" s="811"/>
      <c r="D2" s="811"/>
      <c r="E2" s="144"/>
    </row>
    <row r="3" spans="1:5" ht="20.25" x14ac:dyDescent="0.25">
      <c r="A3" s="145"/>
      <c r="B3" s="146"/>
    </row>
    <row r="4" spans="1:5" ht="15.75" thickBot="1" x14ac:dyDescent="0.3">
      <c r="B4" s="147"/>
      <c r="D4" s="147"/>
      <c r="E4" s="147"/>
    </row>
    <row r="5" spans="1:5" ht="16.5" thickBot="1" x14ac:dyDescent="0.3">
      <c r="B5" s="105"/>
      <c r="C5" s="148"/>
      <c r="D5" s="106" t="s">
        <v>131</v>
      </c>
      <c r="E5" s="106" t="s">
        <v>150</v>
      </c>
    </row>
    <row r="6" spans="1:5" x14ac:dyDescent="0.25">
      <c r="B6" s="105"/>
      <c r="C6" s="1135"/>
      <c r="D6" s="1136" t="s">
        <v>217</v>
      </c>
      <c r="E6" s="1136" t="s">
        <v>199</v>
      </c>
    </row>
    <row r="7" spans="1:5" ht="15.75" thickBot="1" x14ac:dyDescent="0.3">
      <c r="B7" s="105"/>
      <c r="C7" s="1135"/>
      <c r="D7" s="1137"/>
      <c r="E7" s="1137"/>
    </row>
    <row r="8" spans="1:5" ht="15.75" thickBot="1" x14ac:dyDescent="0.3">
      <c r="B8" s="115">
        <v>1</v>
      </c>
      <c r="C8" s="116" t="s">
        <v>218</v>
      </c>
      <c r="D8" s="149">
        <v>0</v>
      </c>
      <c r="E8" s="150">
        <v>0</v>
      </c>
    </row>
    <row r="9" spans="1:5" ht="15.75" thickBot="1" x14ac:dyDescent="0.3">
      <c r="B9" s="115">
        <v>2</v>
      </c>
      <c r="C9" s="116" t="s">
        <v>219</v>
      </c>
      <c r="D9" s="119"/>
      <c r="E9" s="150">
        <v>0</v>
      </c>
    </row>
    <row r="10" spans="1:5" ht="15.75" thickBot="1" x14ac:dyDescent="0.3">
      <c r="B10" s="115">
        <v>3</v>
      </c>
      <c r="C10" s="116" t="s">
        <v>220</v>
      </c>
      <c r="D10" s="119"/>
      <c r="E10" s="150">
        <v>0</v>
      </c>
    </row>
    <row r="11" spans="1:5" ht="15.75" thickBot="1" x14ac:dyDescent="0.3">
      <c r="B11" s="115">
        <v>4</v>
      </c>
      <c r="C11" s="116" t="s">
        <v>221</v>
      </c>
      <c r="D11" s="151">
        <v>0</v>
      </c>
      <c r="E11" s="150">
        <v>0</v>
      </c>
    </row>
    <row r="12" spans="1:5" ht="15.75" thickBot="1" x14ac:dyDescent="0.3">
      <c r="B12" s="115" t="s">
        <v>222</v>
      </c>
      <c r="C12" s="116" t="s">
        <v>223</v>
      </c>
      <c r="D12" s="151">
        <v>0</v>
      </c>
      <c r="E12" s="150">
        <v>0</v>
      </c>
    </row>
    <row r="13" spans="1:5" ht="15.75" thickBot="1" x14ac:dyDescent="0.3">
      <c r="B13" s="152">
        <v>5</v>
      </c>
      <c r="C13" s="153" t="s">
        <v>224</v>
      </c>
      <c r="D13" s="154">
        <v>0</v>
      </c>
      <c r="E13" s="154">
        <v>0</v>
      </c>
    </row>
    <row r="14" spans="1:5" x14ac:dyDescent="0.25">
      <c r="C14" s="145"/>
    </row>
    <row r="15" spans="1:5" x14ac:dyDescent="0.25">
      <c r="B15" s="105"/>
    </row>
    <row r="16" spans="1:5" x14ac:dyDescent="0.25">
      <c r="B16" s="105"/>
    </row>
  </sheetData>
  <sheetProtection algorithmName="SHA-512" hashValue="F2DNp569A0NjryIFpAuaE1cdjReZ70xBIMXDRt8u6ACNDDJT2GUaxQMFfHzAYaQqtPXvp52kqSfdTNghIZX8IA==" saltValue="S/J9vk6Zj4wrbR4QgcEtwQ==" spinCount="100000" sheet="1" objects="1" scenarios="1"/>
  <mergeCells count="4">
    <mergeCell ref="B2:D2"/>
    <mergeCell ref="C6:C7"/>
    <mergeCell ref="D6:D7"/>
    <mergeCell ref="E6:E7"/>
  </mergeCells>
  <pageMargins left="0.70866141732283472" right="0.70866141732283472" top="0.74803149606299213" bottom="0.74803149606299213" header="0.31496062992125984" footer="0.31496062992125984"/>
  <pageSetup paperSize="9" orientation="landscape"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FDDAE2-3A55-45D6-994E-6E3194ADD3A6}">
  <sheetPr>
    <tabColor theme="5" tint="-0.499984740745262"/>
    <pageSetUpPr fitToPage="1"/>
  </sheetPr>
  <dimension ref="B1:Q19"/>
  <sheetViews>
    <sheetView showGridLines="0" zoomScale="90" zoomScaleNormal="90" zoomScalePageLayoutView="70" workbookViewId="0">
      <selection activeCell="C2" sqref="C2:O2"/>
    </sheetView>
  </sheetViews>
  <sheetFormatPr defaultColWidth="9.140625" defaultRowHeight="15" x14ac:dyDescent="0.25"/>
  <cols>
    <col min="1" max="1" width="9.140625" style="103"/>
    <col min="2" max="2" width="9.140625" style="155"/>
    <col min="3" max="3" width="56.7109375" style="103" customWidth="1"/>
    <col min="4" max="4" width="25.42578125" style="103" customWidth="1"/>
    <col min="5" max="5" width="26.42578125" style="103" customWidth="1"/>
    <col min="6" max="6" width="26.7109375" style="103" customWidth="1"/>
    <col min="7" max="7" width="26.28515625" style="103" customWidth="1"/>
    <col min="8" max="8" width="27" style="103" customWidth="1"/>
    <col min="9" max="9" width="26.28515625" style="103" customWidth="1"/>
    <col min="10" max="10" width="28.140625" style="103" customWidth="1"/>
    <col min="11" max="11" width="27.7109375" style="103" customWidth="1"/>
    <col min="12" max="12" width="26.7109375" style="103" customWidth="1"/>
    <col min="13" max="13" width="28" style="103" customWidth="1"/>
    <col min="14" max="14" width="27.5703125" style="103" customWidth="1"/>
    <col min="15" max="15" width="28.5703125" style="145" customWidth="1"/>
    <col min="16" max="16384" width="9.140625" style="103"/>
  </cols>
  <sheetData>
    <row r="1" spans="2:17" ht="15.75" thickBot="1" x14ac:dyDescent="0.3"/>
    <row r="2" spans="2:17" ht="48" customHeight="1" thickBot="1" x14ac:dyDescent="0.3">
      <c r="C2" s="777" t="s">
        <v>225</v>
      </c>
      <c r="D2" s="778"/>
      <c r="E2" s="778"/>
      <c r="F2" s="778"/>
      <c r="G2" s="778"/>
      <c r="H2" s="778"/>
      <c r="I2" s="778"/>
      <c r="J2" s="1133"/>
      <c r="K2" s="1133"/>
      <c r="L2" s="1133"/>
      <c r="M2" s="1133"/>
      <c r="N2" s="1133"/>
      <c r="O2" s="1134"/>
    </row>
    <row r="3" spans="2:17" ht="20.25" x14ac:dyDescent="0.3">
      <c r="C3" s="156"/>
    </row>
    <row r="4" spans="2:17" ht="15.75" x14ac:dyDescent="0.25">
      <c r="C4" s="148"/>
    </row>
    <row r="5" spans="2:17" ht="15.75" thickBot="1" x14ac:dyDescent="0.3">
      <c r="B5" s="157"/>
    </row>
    <row r="6" spans="2:17" ht="20.100000000000001" customHeight="1" x14ac:dyDescent="0.25">
      <c r="B6" s="104"/>
      <c r="C6" s="158"/>
      <c r="D6" s="1138" t="s">
        <v>226</v>
      </c>
      <c r="E6" s="1139"/>
      <c r="F6" s="1139"/>
      <c r="G6" s="1139"/>
      <c r="H6" s="1139"/>
      <c r="I6" s="1139"/>
      <c r="J6" s="1139"/>
      <c r="K6" s="1139"/>
      <c r="L6" s="1139"/>
      <c r="M6" s="1139"/>
      <c r="N6" s="1140"/>
      <c r="O6" s="159"/>
    </row>
    <row r="7" spans="2:17" ht="20.100000000000001" customHeight="1" x14ac:dyDescent="0.25">
      <c r="B7" s="104"/>
      <c r="C7" s="158"/>
      <c r="D7" s="160" t="s">
        <v>131</v>
      </c>
      <c r="E7" s="113" t="s">
        <v>150</v>
      </c>
      <c r="F7" s="113" t="s">
        <v>132</v>
      </c>
      <c r="G7" s="113" t="s">
        <v>151</v>
      </c>
      <c r="H7" s="113" t="s">
        <v>152</v>
      </c>
      <c r="I7" s="113" t="s">
        <v>153</v>
      </c>
      <c r="J7" s="113" t="s">
        <v>154</v>
      </c>
      <c r="K7" s="113" t="s">
        <v>155</v>
      </c>
      <c r="L7" s="113" t="s">
        <v>156</v>
      </c>
      <c r="M7" s="113" t="s">
        <v>157</v>
      </c>
      <c r="N7" s="114" t="s">
        <v>158</v>
      </c>
      <c r="O7" s="161" t="s">
        <v>227</v>
      </c>
    </row>
    <row r="8" spans="2:17" ht="31.5" customHeight="1" thickBot="1" x14ac:dyDescent="0.3">
      <c r="B8" s="162"/>
      <c r="C8" s="158"/>
      <c r="D8" s="163">
        <v>0</v>
      </c>
      <c r="E8" s="164">
        <v>0.02</v>
      </c>
      <c r="F8" s="164">
        <v>0.04</v>
      </c>
      <c r="G8" s="164">
        <v>0.1</v>
      </c>
      <c r="H8" s="164">
        <v>0.2</v>
      </c>
      <c r="I8" s="164">
        <v>0.5</v>
      </c>
      <c r="J8" s="164">
        <v>0.7</v>
      </c>
      <c r="K8" s="164">
        <v>0.75</v>
      </c>
      <c r="L8" s="164">
        <v>1</v>
      </c>
      <c r="M8" s="164">
        <v>1.5</v>
      </c>
      <c r="N8" s="165" t="s">
        <v>228</v>
      </c>
      <c r="O8" s="166" t="s">
        <v>229</v>
      </c>
    </row>
    <row r="9" spans="2:17" ht="15.75" thickBot="1" x14ac:dyDescent="0.3">
      <c r="B9" s="115">
        <v>1</v>
      </c>
      <c r="C9" s="167" t="s">
        <v>230</v>
      </c>
      <c r="D9" s="149">
        <v>0</v>
      </c>
      <c r="E9" s="149">
        <v>0</v>
      </c>
      <c r="F9" s="149">
        <v>0</v>
      </c>
      <c r="G9" s="149">
        <v>0</v>
      </c>
      <c r="H9" s="149">
        <v>0</v>
      </c>
      <c r="I9" s="149">
        <v>0</v>
      </c>
      <c r="J9" s="149">
        <v>0</v>
      </c>
      <c r="K9" s="149">
        <v>0</v>
      </c>
      <c r="L9" s="149">
        <v>0</v>
      </c>
      <c r="M9" s="149">
        <v>0</v>
      </c>
      <c r="N9" s="149">
        <v>0</v>
      </c>
      <c r="O9" s="149">
        <v>0</v>
      </c>
    </row>
    <row r="10" spans="2:17" ht="15.75" thickBot="1" x14ac:dyDescent="0.3">
      <c r="B10" s="115">
        <v>2</v>
      </c>
      <c r="C10" s="116" t="s">
        <v>231</v>
      </c>
      <c r="D10" s="149">
        <v>0</v>
      </c>
      <c r="E10" s="149">
        <v>0</v>
      </c>
      <c r="F10" s="149">
        <v>0</v>
      </c>
      <c r="G10" s="149">
        <v>0</v>
      </c>
      <c r="H10" s="149">
        <v>0</v>
      </c>
      <c r="I10" s="149">
        <v>0</v>
      </c>
      <c r="J10" s="149">
        <v>0</v>
      </c>
      <c r="K10" s="149">
        <v>0</v>
      </c>
      <c r="L10" s="149">
        <v>0</v>
      </c>
      <c r="M10" s="149">
        <v>0</v>
      </c>
      <c r="N10" s="149">
        <v>0</v>
      </c>
      <c r="O10" s="149">
        <v>0</v>
      </c>
    </row>
    <row r="11" spans="2:17" ht="15.75" thickBot="1" x14ac:dyDescent="0.3">
      <c r="B11" s="115">
        <v>3</v>
      </c>
      <c r="C11" s="116" t="s">
        <v>232</v>
      </c>
      <c r="D11" s="149">
        <v>0</v>
      </c>
      <c r="E11" s="149">
        <v>0</v>
      </c>
      <c r="F11" s="149">
        <v>0</v>
      </c>
      <c r="G11" s="149">
        <v>0</v>
      </c>
      <c r="H11" s="149">
        <v>0</v>
      </c>
      <c r="I11" s="149">
        <v>0</v>
      </c>
      <c r="J11" s="149">
        <v>0</v>
      </c>
      <c r="K11" s="149">
        <v>0</v>
      </c>
      <c r="L11" s="149">
        <v>0</v>
      </c>
      <c r="M11" s="149">
        <v>0</v>
      </c>
      <c r="N11" s="149">
        <v>0</v>
      </c>
      <c r="O11" s="149">
        <v>0</v>
      </c>
    </row>
    <row r="12" spans="2:17" ht="15.75" thickBot="1" x14ac:dyDescent="0.3">
      <c r="B12" s="115">
        <v>4</v>
      </c>
      <c r="C12" s="116" t="s">
        <v>233</v>
      </c>
      <c r="D12" s="149">
        <v>0</v>
      </c>
      <c r="E12" s="149">
        <v>0</v>
      </c>
      <c r="F12" s="149">
        <v>0</v>
      </c>
      <c r="G12" s="149">
        <v>0</v>
      </c>
      <c r="H12" s="149">
        <v>0</v>
      </c>
      <c r="I12" s="149">
        <v>0</v>
      </c>
      <c r="J12" s="149">
        <v>0</v>
      </c>
      <c r="K12" s="149">
        <v>0</v>
      </c>
      <c r="L12" s="149">
        <v>0</v>
      </c>
      <c r="M12" s="149">
        <v>0</v>
      </c>
      <c r="N12" s="149">
        <v>0</v>
      </c>
      <c r="O12" s="149">
        <v>0</v>
      </c>
    </row>
    <row r="13" spans="2:17" ht="15.75" thickBot="1" x14ac:dyDescent="0.3">
      <c r="B13" s="115">
        <v>5</v>
      </c>
      <c r="C13" s="116" t="s">
        <v>234</v>
      </c>
      <c r="D13" s="149">
        <v>0</v>
      </c>
      <c r="E13" s="149">
        <v>0</v>
      </c>
      <c r="F13" s="149">
        <v>0</v>
      </c>
      <c r="G13" s="149">
        <v>0</v>
      </c>
      <c r="H13" s="149">
        <v>0</v>
      </c>
      <c r="I13" s="149">
        <v>0</v>
      </c>
      <c r="J13" s="149">
        <v>0</v>
      </c>
      <c r="K13" s="149">
        <v>0</v>
      </c>
      <c r="L13" s="149">
        <v>0</v>
      </c>
      <c r="M13" s="149">
        <v>0</v>
      </c>
      <c r="N13" s="149">
        <v>0</v>
      </c>
      <c r="O13" s="149">
        <v>0</v>
      </c>
    </row>
    <row r="14" spans="2:17" ht="15.75" thickBot="1" x14ac:dyDescent="0.3">
      <c r="B14" s="115">
        <v>6</v>
      </c>
      <c r="C14" s="116" t="s">
        <v>235</v>
      </c>
      <c r="D14" s="149">
        <v>13888.070888229999</v>
      </c>
      <c r="E14" s="149">
        <v>0</v>
      </c>
      <c r="F14" s="149">
        <v>0</v>
      </c>
      <c r="G14" s="149">
        <v>0</v>
      </c>
      <c r="H14" s="149">
        <v>0</v>
      </c>
      <c r="I14" s="149">
        <v>0</v>
      </c>
      <c r="J14" s="149">
        <v>0</v>
      </c>
      <c r="K14" s="149">
        <v>0</v>
      </c>
      <c r="L14" s="149">
        <v>0</v>
      </c>
      <c r="M14" s="149">
        <v>0</v>
      </c>
      <c r="N14" s="149">
        <v>0</v>
      </c>
      <c r="O14" s="149">
        <v>13888.070888229999</v>
      </c>
      <c r="Q14" s="168"/>
    </row>
    <row r="15" spans="2:17" ht="15.75" thickBot="1" x14ac:dyDescent="0.3">
      <c r="B15" s="115">
        <v>7</v>
      </c>
      <c r="C15" s="116" t="s">
        <v>236</v>
      </c>
      <c r="D15" s="149">
        <v>0</v>
      </c>
      <c r="E15" s="149">
        <v>0</v>
      </c>
      <c r="F15" s="149">
        <v>0</v>
      </c>
      <c r="G15" s="149">
        <v>0</v>
      </c>
      <c r="H15" s="149">
        <v>0</v>
      </c>
      <c r="I15" s="149">
        <v>0</v>
      </c>
      <c r="J15" s="149">
        <v>0</v>
      </c>
      <c r="K15" s="149">
        <v>0</v>
      </c>
      <c r="L15" s="149">
        <v>0</v>
      </c>
      <c r="M15" s="149">
        <v>0</v>
      </c>
      <c r="N15" s="149">
        <v>0</v>
      </c>
      <c r="O15" s="149">
        <v>0</v>
      </c>
    </row>
    <row r="16" spans="2:17" ht="15.75" thickBot="1" x14ac:dyDescent="0.3">
      <c r="B16" s="115">
        <v>8</v>
      </c>
      <c r="C16" s="116" t="s">
        <v>237</v>
      </c>
      <c r="D16" s="149">
        <v>0</v>
      </c>
      <c r="E16" s="149">
        <v>0</v>
      </c>
      <c r="F16" s="149">
        <v>0</v>
      </c>
      <c r="G16" s="149">
        <v>0</v>
      </c>
      <c r="H16" s="149">
        <v>0</v>
      </c>
      <c r="I16" s="149">
        <v>0</v>
      </c>
      <c r="J16" s="149">
        <v>0</v>
      </c>
      <c r="K16" s="149">
        <v>0</v>
      </c>
      <c r="L16" s="149">
        <v>0</v>
      </c>
      <c r="M16" s="149">
        <v>0</v>
      </c>
      <c r="N16" s="149">
        <v>0</v>
      </c>
      <c r="O16" s="149">
        <v>0</v>
      </c>
    </row>
    <row r="17" spans="2:15" ht="15.75" thickBot="1" x14ac:dyDescent="0.3">
      <c r="B17" s="115">
        <v>9</v>
      </c>
      <c r="C17" s="116" t="s">
        <v>238</v>
      </c>
      <c r="D17" s="149">
        <v>0</v>
      </c>
      <c r="E17" s="149">
        <v>0</v>
      </c>
      <c r="F17" s="149">
        <v>0</v>
      </c>
      <c r="G17" s="149">
        <v>0</v>
      </c>
      <c r="H17" s="149">
        <v>0</v>
      </c>
      <c r="I17" s="149">
        <v>0</v>
      </c>
      <c r="J17" s="149">
        <v>0</v>
      </c>
      <c r="K17" s="149">
        <v>0</v>
      </c>
      <c r="L17" s="149">
        <v>0</v>
      </c>
      <c r="M17" s="149">
        <v>0</v>
      </c>
      <c r="N17" s="149">
        <v>0</v>
      </c>
      <c r="O17" s="149">
        <v>0</v>
      </c>
    </row>
    <row r="18" spans="2:15" ht="15.75" thickBot="1" x14ac:dyDescent="0.3">
      <c r="B18" s="115">
        <v>10</v>
      </c>
      <c r="C18" s="116" t="s">
        <v>239</v>
      </c>
      <c r="D18" s="149">
        <v>0</v>
      </c>
      <c r="E18" s="149">
        <v>0</v>
      </c>
      <c r="F18" s="149">
        <v>0</v>
      </c>
      <c r="G18" s="149">
        <v>0</v>
      </c>
      <c r="H18" s="149">
        <v>0</v>
      </c>
      <c r="I18" s="149">
        <v>0</v>
      </c>
      <c r="J18" s="149">
        <v>0</v>
      </c>
      <c r="K18" s="149">
        <v>0</v>
      </c>
      <c r="L18" s="149">
        <v>0</v>
      </c>
      <c r="M18" s="149">
        <v>0</v>
      </c>
      <c r="N18" s="149">
        <v>0</v>
      </c>
      <c r="O18" s="149">
        <v>0</v>
      </c>
    </row>
    <row r="19" spans="2:15" s="172" customFormat="1" x14ac:dyDescent="0.25">
      <c r="B19" s="169">
        <v>11</v>
      </c>
      <c r="C19" s="170" t="s">
        <v>164</v>
      </c>
      <c r="D19" s="171">
        <v>13888.070888229999</v>
      </c>
      <c r="E19" s="171">
        <v>0</v>
      </c>
      <c r="F19" s="171">
        <v>0</v>
      </c>
      <c r="G19" s="171">
        <v>0</v>
      </c>
      <c r="H19" s="171">
        <v>0</v>
      </c>
      <c r="I19" s="171">
        <v>0</v>
      </c>
      <c r="J19" s="171">
        <v>0</v>
      </c>
      <c r="K19" s="171">
        <v>0</v>
      </c>
      <c r="L19" s="171">
        <v>0</v>
      </c>
      <c r="M19" s="171">
        <v>0</v>
      </c>
      <c r="N19" s="171">
        <v>0</v>
      </c>
      <c r="O19" s="171">
        <v>13888.070888229999</v>
      </c>
    </row>
  </sheetData>
  <sheetProtection algorithmName="SHA-512" hashValue="bW/RWXPx9rEEayIQlsjupENfaSviitcHNs6wmST9IJVw/LVng9n2GR4tnbqKBcb2pT2tFDNulBtf08Olgci/wg==" saltValue="e9T2JoZQyZcErlrxB+Nb1g==" spinCount="100000" sheet="1" objects="1" scenarios="1"/>
  <mergeCells count="2">
    <mergeCell ref="C2:O2"/>
    <mergeCell ref="D6:N6"/>
  </mergeCells>
  <pageMargins left="0.70866141732283472" right="0.70866141732283472" top="0.74803149606299213" bottom="0.74803149606299213" header="0.31496062992125984" footer="0.31496062992125984"/>
  <pageSetup paperSize="9" scale="35" orientation="landscape"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B09E5C-14AD-49AF-A67E-44315247BCD3}">
  <sheetPr>
    <tabColor theme="5" tint="-0.499984740745262"/>
    <pageSetUpPr fitToPage="1"/>
  </sheetPr>
  <dimension ref="B1:N18"/>
  <sheetViews>
    <sheetView showGridLines="0" zoomScaleNormal="100" zoomScalePageLayoutView="80" workbookViewId="0">
      <selection activeCell="C2" sqref="C2:H2"/>
    </sheetView>
  </sheetViews>
  <sheetFormatPr defaultColWidth="9.140625" defaultRowHeight="15" x14ac:dyDescent="0.25"/>
  <cols>
    <col min="1" max="1" width="9.140625" style="103"/>
    <col min="2" max="2" width="6.28515625" style="103" customWidth="1"/>
    <col min="3" max="3" width="23.85546875" style="103" customWidth="1"/>
    <col min="4" max="4" width="17.28515625" style="103" customWidth="1"/>
    <col min="5" max="5" width="16.5703125" style="103" customWidth="1"/>
    <col min="6" max="6" width="18.42578125" style="103" customWidth="1"/>
    <col min="7" max="7" width="17.7109375" style="103" customWidth="1"/>
    <col min="8" max="8" width="19.5703125" style="103" customWidth="1"/>
    <col min="9" max="9" width="21.85546875" style="103" customWidth="1"/>
    <col min="10" max="10" width="20.85546875" style="103" customWidth="1"/>
    <col min="11" max="11" width="24.85546875" style="103" customWidth="1"/>
    <col min="12" max="16384" width="9.140625" style="103"/>
  </cols>
  <sheetData>
    <row r="1" spans="2:11" ht="15.75" thickBot="1" x14ac:dyDescent="0.3"/>
    <row r="2" spans="2:11" ht="18.75" thickBot="1" x14ac:dyDescent="0.3">
      <c r="C2" s="951" t="s">
        <v>468</v>
      </c>
      <c r="D2" s="952"/>
      <c r="E2" s="952"/>
      <c r="F2" s="952"/>
      <c r="G2" s="952"/>
      <c r="H2" s="953"/>
    </row>
    <row r="3" spans="2:11" ht="15.75" x14ac:dyDescent="0.25">
      <c r="C3" s="148"/>
    </row>
    <row r="4" spans="2:11" ht="15.75" thickBot="1" x14ac:dyDescent="0.3"/>
    <row r="5" spans="2:11" ht="15" customHeight="1" thickBot="1" x14ac:dyDescent="0.3">
      <c r="C5" s="195" t="s">
        <v>1180</v>
      </c>
      <c r="D5" s="1141" t="s">
        <v>469</v>
      </c>
      <c r="E5" s="1142"/>
      <c r="F5" s="1142"/>
      <c r="G5" s="1143"/>
      <c r="H5" s="1141" t="s">
        <v>470</v>
      </c>
      <c r="I5" s="1142"/>
      <c r="J5" s="1142"/>
      <c r="K5" s="1143"/>
    </row>
    <row r="6" spans="2:11" ht="21" customHeight="1" thickBot="1" x14ac:dyDescent="0.3">
      <c r="B6" s="145"/>
      <c r="C6" s="1126" t="s">
        <v>245</v>
      </c>
      <c r="D6" s="1141" t="s">
        <v>471</v>
      </c>
      <c r="E6" s="1143"/>
      <c r="F6" s="1141" t="s">
        <v>472</v>
      </c>
      <c r="G6" s="1143"/>
      <c r="H6" s="1141" t="s">
        <v>471</v>
      </c>
      <c r="I6" s="1143"/>
      <c r="J6" s="1141" t="s">
        <v>472</v>
      </c>
      <c r="K6" s="1143"/>
    </row>
    <row r="7" spans="2:11" ht="15.75" thickBot="1" x14ac:dyDescent="0.3">
      <c r="B7" s="145"/>
      <c r="C7" s="1126"/>
      <c r="D7" s="412" t="s">
        <v>473</v>
      </c>
      <c r="E7" s="412" t="s">
        <v>474</v>
      </c>
      <c r="F7" s="412" t="s">
        <v>473</v>
      </c>
      <c r="G7" s="412" t="s">
        <v>474</v>
      </c>
      <c r="H7" s="412" t="s">
        <v>473</v>
      </c>
      <c r="I7" s="412" t="s">
        <v>474</v>
      </c>
      <c r="J7" s="412" t="s">
        <v>473</v>
      </c>
      <c r="K7" s="412" t="s">
        <v>474</v>
      </c>
    </row>
    <row r="8" spans="2:11" ht="39" customHeight="1" x14ac:dyDescent="0.25">
      <c r="B8" s="461"/>
      <c r="C8" s="462" t="s">
        <v>475</v>
      </c>
      <c r="D8" s="204">
        <v>0</v>
      </c>
      <c r="E8" s="204">
        <v>0</v>
      </c>
      <c r="F8" s="204">
        <v>0</v>
      </c>
      <c r="G8" s="204">
        <v>0</v>
      </c>
      <c r="H8" s="204">
        <v>0</v>
      </c>
      <c r="I8" s="204">
        <v>0</v>
      </c>
      <c r="J8" s="204">
        <v>0</v>
      </c>
      <c r="K8" s="204">
        <v>0</v>
      </c>
    </row>
    <row r="9" spans="2:11" ht="45.75" customHeight="1" x14ac:dyDescent="0.25">
      <c r="B9" s="461"/>
      <c r="C9" s="463" t="s">
        <v>476</v>
      </c>
      <c r="D9" s="207">
        <v>0</v>
      </c>
      <c r="E9" s="207">
        <v>0</v>
      </c>
      <c r="F9" s="207">
        <v>0</v>
      </c>
      <c r="G9" s="207">
        <v>0</v>
      </c>
      <c r="H9" s="207">
        <v>0</v>
      </c>
      <c r="I9" s="207">
        <v>0</v>
      </c>
      <c r="J9" s="207">
        <v>0</v>
      </c>
      <c r="K9" s="207">
        <v>0</v>
      </c>
    </row>
    <row r="10" spans="2:11" x14ac:dyDescent="0.25">
      <c r="B10" s="461"/>
      <c r="C10" s="463" t="s">
        <v>477</v>
      </c>
      <c r="D10" s="207">
        <v>0</v>
      </c>
      <c r="E10" s="207">
        <v>0</v>
      </c>
      <c r="F10" s="207">
        <v>0</v>
      </c>
      <c r="G10" s="207">
        <v>0</v>
      </c>
      <c r="H10" s="207">
        <v>0</v>
      </c>
      <c r="I10" s="207">
        <v>0</v>
      </c>
      <c r="J10" s="207">
        <v>0</v>
      </c>
      <c r="K10" s="207">
        <v>0</v>
      </c>
    </row>
    <row r="11" spans="2:11" x14ac:dyDescent="0.25">
      <c r="B11" s="461"/>
      <c r="C11" s="463" t="s">
        <v>478</v>
      </c>
      <c r="D11" s="207">
        <v>0</v>
      </c>
      <c r="E11" s="207">
        <v>0</v>
      </c>
      <c r="F11" s="207">
        <v>0</v>
      </c>
      <c r="G11" s="207">
        <v>0</v>
      </c>
      <c r="H11" s="207">
        <v>0</v>
      </c>
      <c r="I11" s="207">
        <v>0</v>
      </c>
      <c r="J11" s="207">
        <v>0</v>
      </c>
      <c r="K11" s="207">
        <v>0</v>
      </c>
    </row>
    <row r="12" spans="2:11" x14ac:dyDescent="0.25">
      <c r="B12" s="461"/>
      <c r="C12" s="463" t="s">
        <v>479</v>
      </c>
      <c r="D12" s="207">
        <v>0</v>
      </c>
      <c r="E12" s="207">
        <v>0</v>
      </c>
      <c r="F12" s="207">
        <v>0</v>
      </c>
      <c r="G12" s="207">
        <v>0</v>
      </c>
      <c r="H12" s="207">
        <v>0</v>
      </c>
      <c r="I12" s="207">
        <v>0</v>
      </c>
      <c r="J12" s="207">
        <v>0</v>
      </c>
      <c r="K12" s="207">
        <v>0</v>
      </c>
    </row>
    <row r="13" spans="2:11" x14ac:dyDescent="0.25">
      <c r="B13" s="461"/>
      <c r="C13" s="463" t="s">
        <v>480</v>
      </c>
      <c r="D13" s="207">
        <v>0</v>
      </c>
      <c r="E13" s="207">
        <v>0</v>
      </c>
      <c r="F13" s="207">
        <v>0</v>
      </c>
      <c r="G13" s="207">
        <v>0</v>
      </c>
      <c r="H13" s="207">
        <v>0</v>
      </c>
      <c r="I13" s="207">
        <v>0</v>
      </c>
      <c r="J13" s="207">
        <v>0</v>
      </c>
      <c r="K13" s="207">
        <v>0</v>
      </c>
    </row>
    <row r="14" spans="2:11" x14ac:dyDescent="0.25">
      <c r="B14" s="461"/>
      <c r="C14" s="463" t="s">
        <v>481</v>
      </c>
      <c r="D14" s="207">
        <v>0</v>
      </c>
      <c r="E14" s="207">
        <v>0</v>
      </c>
      <c r="F14" s="207">
        <v>0</v>
      </c>
      <c r="G14" s="207">
        <v>0</v>
      </c>
      <c r="H14" s="207">
        <v>0</v>
      </c>
      <c r="I14" s="207">
        <v>0</v>
      </c>
      <c r="J14" s="207">
        <v>0</v>
      </c>
      <c r="K14" s="207">
        <v>0</v>
      </c>
    </row>
    <row r="15" spans="2:11" ht="15.75" thickBot="1" x14ac:dyDescent="0.3">
      <c r="B15" s="461"/>
      <c r="C15" s="464" t="s">
        <v>391</v>
      </c>
      <c r="D15" s="211">
        <v>0</v>
      </c>
      <c r="E15" s="211">
        <v>0</v>
      </c>
      <c r="F15" s="211">
        <v>0</v>
      </c>
      <c r="G15" s="211">
        <v>0</v>
      </c>
      <c r="H15" s="211">
        <v>0</v>
      </c>
      <c r="I15" s="211">
        <v>0</v>
      </c>
      <c r="J15" s="211">
        <v>0</v>
      </c>
      <c r="K15" s="211">
        <v>0</v>
      </c>
    </row>
    <row r="16" spans="2:11" ht="15.75" thickBot="1" x14ac:dyDescent="0.3">
      <c r="B16" s="141"/>
      <c r="C16" s="465" t="s">
        <v>179</v>
      </c>
      <c r="D16" s="466">
        <v>0</v>
      </c>
      <c r="E16" s="466">
        <v>0</v>
      </c>
      <c r="F16" s="466">
        <v>0</v>
      </c>
      <c r="G16" s="466">
        <v>0</v>
      </c>
      <c r="H16" s="466">
        <v>0</v>
      </c>
      <c r="I16" s="466">
        <v>0</v>
      </c>
      <c r="J16" s="466">
        <v>0</v>
      </c>
      <c r="K16" s="466">
        <v>0</v>
      </c>
    </row>
    <row r="17" spans="3:14" x14ac:dyDescent="0.25">
      <c r="C17" s="147"/>
      <c r="D17" s="147"/>
      <c r="E17" s="147"/>
      <c r="F17" s="147"/>
      <c r="G17" s="147"/>
      <c r="H17" s="147"/>
      <c r="I17" s="147"/>
      <c r="J17" s="147"/>
      <c r="K17" s="147"/>
    </row>
    <row r="18" spans="3:14" x14ac:dyDescent="0.25">
      <c r="N18" s="168"/>
    </row>
  </sheetData>
  <sheetProtection algorithmName="SHA-512" hashValue="fVLlMWshelq3E2m5uDm4bTL0Hf7yDqonDRAU6M3uC/8fuzpT9UwEA558OD9d+wTsJRW/fDWQCc8if+OEUBwbzQ==" saltValue="B64zSLvSjc6mkga/mS+Aqg==" spinCount="100000" sheet="1" objects="1" scenarios="1"/>
  <mergeCells count="8">
    <mergeCell ref="C2:H2"/>
    <mergeCell ref="D5:G5"/>
    <mergeCell ref="H5:K5"/>
    <mergeCell ref="C6:C7"/>
    <mergeCell ref="D6:E6"/>
    <mergeCell ref="F6:G6"/>
    <mergeCell ref="H6:I6"/>
    <mergeCell ref="J6:K6"/>
  </mergeCells>
  <pageMargins left="0.70866141732283472" right="0.70866141732283472" top="0.74803149606299213" bottom="0.74803149606299213" header="0.31496062992125984" footer="0.31496062992125984"/>
  <pageSetup paperSize="9" scale="73" orientation="landscape"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E061A4-C233-464E-AAA8-AEE703787DFB}">
  <sheetPr>
    <tabColor theme="5" tint="-0.499984740745262"/>
    <pageSetUpPr fitToPage="1"/>
  </sheetPr>
  <dimension ref="A1:J17"/>
  <sheetViews>
    <sheetView showGridLines="0" zoomScaleNormal="100" workbookViewId="0">
      <selection activeCell="B2" sqref="B2:H2"/>
    </sheetView>
  </sheetViews>
  <sheetFormatPr defaultColWidth="9.140625" defaultRowHeight="15" x14ac:dyDescent="0.25"/>
  <cols>
    <col min="1" max="1" width="15.42578125" style="103" bestFit="1" customWidth="1"/>
    <col min="2" max="2" width="2.140625" style="103" bestFit="1" customWidth="1"/>
    <col min="3" max="3" width="41.5703125" style="103" bestFit="1" customWidth="1"/>
    <col min="4" max="6" width="9.5703125" style="103" bestFit="1" customWidth="1"/>
    <col min="7" max="7" width="15.28515625" style="103" customWidth="1"/>
    <col min="8" max="8" width="14.42578125" style="103" customWidth="1"/>
    <col min="9" max="9" width="9.140625" style="103"/>
    <col min="10" max="10" width="13.140625" style="141" customWidth="1"/>
    <col min="11" max="16384" width="9.140625" style="103"/>
  </cols>
  <sheetData>
    <row r="1" spans="1:9" ht="15.75" thickBot="1" x14ac:dyDescent="0.3">
      <c r="A1" s="467"/>
    </row>
    <row r="2" spans="1:9" s="595" customFormat="1" ht="18.75" customHeight="1" thickBot="1" x14ac:dyDescent="0.25">
      <c r="B2" s="780" t="s">
        <v>664</v>
      </c>
      <c r="C2" s="781"/>
      <c r="D2" s="781"/>
      <c r="E2" s="781"/>
      <c r="F2" s="781"/>
      <c r="G2" s="781"/>
      <c r="H2" s="782"/>
    </row>
    <row r="3" spans="1:9" s="595" customFormat="1" x14ac:dyDescent="0.2"/>
    <row r="4" spans="1:9" s="595" customFormat="1" x14ac:dyDescent="0.25">
      <c r="B4" s="103"/>
      <c r="D4" s="596"/>
      <c r="E4" s="596"/>
      <c r="F4" s="596"/>
      <c r="G4" s="596"/>
      <c r="H4" s="596"/>
    </row>
    <row r="5" spans="1:9" s="595" customFormat="1" x14ac:dyDescent="0.25">
      <c r="B5" s="103"/>
    </row>
    <row r="6" spans="1:9" s="141" customFormat="1" ht="13.5" customHeight="1" x14ac:dyDescent="0.25">
      <c r="A6" s="103"/>
      <c r="B6" s="1144" t="s">
        <v>665</v>
      </c>
      <c r="C6" s="1144"/>
      <c r="D6" s="597" t="s">
        <v>131</v>
      </c>
      <c r="E6" s="597" t="s">
        <v>150</v>
      </c>
      <c r="F6" s="597" t="s">
        <v>132</v>
      </c>
      <c r="G6" s="597" t="s">
        <v>151</v>
      </c>
      <c r="H6" s="598" t="s">
        <v>152</v>
      </c>
      <c r="I6" s="103"/>
    </row>
    <row r="7" spans="1:9" s="141" customFormat="1" ht="15" customHeight="1" x14ac:dyDescent="0.25">
      <c r="A7" s="103"/>
      <c r="B7" s="1144"/>
      <c r="C7" s="1144"/>
      <c r="D7" s="1144" t="s">
        <v>666</v>
      </c>
      <c r="E7" s="1144"/>
      <c r="F7" s="1144"/>
      <c r="G7" s="1145" t="s">
        <v>667</v>
      </c>
      <c r="H7" s="1145" t="s">
        <v>668</v>
      </c>
      <c r="I7" s="103"/>
    </row>
    <row r="8" spans="1:9" s="141" customFormat="1" ht="15" customHeight="1" x14ac:dyDescent="0.25">
      <c r="A8" s="103"/>
      <c r="B8" s="1144"/>
      <c r="C8" s="1144"/>
      <c r="D8" s="599" t="s">
        <v>669</v>
      </c>
      <c r="E8" s="599" t="s">
        <v>670</v>
      </c>
      <c r="F8" s="599" t="s">
        <v>671</v>
      </c>
      <c r="G8" s="1145"/>
      <c r="H8" s="1145"/>
      <c r="I8" s="103"/>
    </row>
    <row r="9" spans="1:9" s="141" customFormat="1" ht="28.5" x14ac:dyDescent="0.25">
      <c r="A9" s="145"/>
      <c r="B9" s="599">
        <v>1</v>
      </c>
      <c r="C9" s="600" t="s">
        <v>672</v>
      </c>
      <c r="D9" s="601">
        <v>0</v>
      </c>
      <c r="E9" s="601">
        <v>0</v>
      </c>
      <c r="F9" s="601">
        <v>0</v>
      </c>
      <c r="G9" s="601">
        <v>0</v>
      </c>
      <c r="H9" s="601">
        <v>0</v>
      </c>
      <c r="I9" s="103"/>
    </row>
    <row r="10" spans="1:9" s="141" customFormat="1" ht="28.5" x14ac:dyDescent="0.25">
      <c r="A10" s="103"/>
      <c r="B10" s="599">
        <v>2</v>
      </c>
      <c r="C10" s="602" t="s">
        <v>673</v>
      </c>
      <c r="D10" s="601">
        <v>2099.9599715999998</v>
      </c>
      <c r="E10" s="601">
        <v>3196.1148938299989</v>
      </c>
      <c r="F10" s="601">
        <v>1689.3686215076289</v>
      </c>
      <c r="G10" s="601">
        <v>374.96422966420903</v>
      </c>
      <c r="H10" s="603">
        <v>4687.0528707499998</v>
      </c>
      <c r="I10" s="103"/>
    </row>
    <row r="11" spans="1:9" s="141" customFormat="1" x14ac:dyDescent="0.25">
      <c r="A11" s="103"/>
      <c r="B11" s="599">
        <v>3</v>
      </c>
      <c r="C11" s="604" t="s">
        <v>674</v>
      </c>
      <c r="D11" s="601">
        <v>1435.8860185999999</v>
      </c>
      <c r="E11" s="601">
        <v>2220.3927638299988</v>
      </c>
      <c r="F11" s="601">
        <v>1392.5616837095499</v>
      </c>
      <c r="G11" s="605"/>
      <c r="H11" s="606"/>
      <c r="I11" s="103"/>
    </row>
    <row r="12" spans="1:9" s="141" customFormat="1" x14ac:dyDescent="0.25">
      <c r="A12" s="103"/>
      <c r="B12" s="599">
        <v>4</v>
      </c>
      <c r="C12" s="604" t="s">
        <v>675</v>
      </c>
      <c r="D12" s="601">
        <v>664.07395299999996</v>
      </c>
      <c r="E12" s="601">
        <v>975.72212999999999</v>
      </c>
      <c r="F12" s="601">
        <v>296.80693779807899</v>
      </c>
      <c r="G12" s="605"/>
      <c r="H12" s="607"/>
      <c r="I12" s="103"/>
    </row>
    <row r="13" spans="1:9" ht="28.5" x14ac:dyDescent="0.25">
      <c r="B13" s="608">
        <v>5</v>
      </c>
      <c r="C13" s="600" t="s">
        <v>676</v>
      </c>
      <c r="D13" s="601">
        <v>0</v>
      </c>
      <c r="E13" s="601">
        <v>0</v>
      </c>
      <c r="F13" s="601">
        <v>0</v>
      </c>
      <c r="G13" s="601">
        <v>0</v>
      </c>
      <c r="H13" s="601">
        <v>0</v>
      </c>
    </row>
    <row r="17" spans="4:6" x14ac:dyDescent="0.25">
      <c r="D17" s="609"/>
      <c r="E17" s="609"/>
      <c r="F17" s="609"/>
    </row>
  </sheetData>
  <sheetProtection algorithmName="SHA-512" hashValue="xjguLA35XlG7O33d7kS+p1YCN8L8OR+ZPJLCL1LdcuZw9qchaqtNG5bpsAcyVSxnYnClZi/MduOipTNntd/tJw==" saltValue="9ZGcvEnrDpvRU+hRoh6mJA==" spinCount="100000" sheet="1" objects="1" scenarios="1"/>
  <mergeCells count="5">
    <mergeCell ref="B2:H2"/>
    <mergeCell ref="B6:C8"/>
    <mergeCell ref="D7:F7"/>
    <mergeCell ref="G7:G8"/>
    <mergeCell ref="H7:H8"/>
  </mergeCells>
  <pageMargins left="0.70866141732283472" right="0.70866141732283472" top="0.74803149606299213" bottom="0.74803149606299213" header="0.31496062992125984" footer="0.31496062992125984"/>
  <pageSetup paperSize="9" scale="87" orientation="portrait" horizontalDpi="4294967295" verticalDpi="4294967295"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EF04D-CE3A-4A30-AE10-042A4A7A7859}">
  <sheetPr>
    <tabColor theme="5" tint="-0.499984740745262"/>
    <pageSetUpPr fitToPage="1"/>
  </sheetPr>
  <dimension ref="A1:M8"/>
  <sheetViews>
    <sheetView showGridLines="0" zoomScale="130" zoomScaleNormal="130" workbookViewId="0">
      <selection activeCell="B2" sqref="B2:M2"/>
    </sheetView>
  </sheetViews>
  <sheetFormatPr defaultRowHeight="15" x14ac:dyDescent="0.25"/>
  <cols>
    <col min="1" max="10" width="9.140625" style="103"/>
    <col min="11" max="11" width="13.85546875" style="103" bestFit="1" customWidth="1"/>
    <col min="12" max="16384" width="9.140625" style="103"/>
  </cols>
  <sheetData>
    <row r="1" spans="1:13" ht="15.75" thickBot="1" x14ac:dyDescent="0.3">
      <c r="A1" s="467"/>
    </row>
    <row r="2" spans="1:13" ht="15.75" thickBot="1" x14ac:dyDescent="0.3">
      <c r="B2" s="1146" t="s">
        <v>837</v>
      </c>
      <c r="C2" s="1147"/>
      <c r="D2" s="1147"/>
      <c r="E2" s="1147"/>
      <c r="F2" s="1147"/>
      <c r="G2" s="1147"/>
      <c r="H2" s="1147"/>
      <c r="I2" s="1147"/>
      <c r="J2" s="1147"/>
      <c r="K2" s="1147"/>
      <c r="L2" s="1147"/>
      <c r="M2" s="1148"/>
    </row>
    <row r="3" spans="1:13" x14ac:dyDescent="0.25">
      <c r="B3" s="695"/>
      <c r="D3" s="458"/>
      <c r="E3" s="458"/>
      <c r="F3" s="458"/>
      <c r="G3" s="458"/>
      <c r="H3" s="458"/>
      <c r="I3" s="458"/>
      <c r="J3" s="458"/>
      <c r="K3" s="458"/>
      <c r="L3" s="458"/>
      <c r="M3" s="458"/>
    </row>
    <row r="4" spans="1:13" x14ac:dyDescent="0.25">
      <c r="B4" s="696"/>
      <c r="C4" s="458"/>
    </row>
    <row r="5" spans="1:13" x14ac:dyDescent="0.25">
      <c r="B5" s="697"/>
      <c r="C5" s="698"/>
      <c r="D5" s="699" t="s">
        <v>131</v>
      </c>
      <c r="E5" s="699" t="s">
        <v>150</v>
      </c>
      <c r="F5" s="699" t="s">
        <v>132</v>
      </c>
      <c r="G5" s="699" t="s">
        <v>151</v>
      </c>
      <c r="H5" s="699" t="s">
        <v>152</v>
      </c>
      <c r="I5" s="699" t="s">
        <v>838</v>
      </c>
      <c r="J5" s="699" t="s">
        <v>839</v>
      </c>
      <c r="K5" s="700" t="s">
        <v>153</v>
      </c>
      <c r="L5" s="699" t="s">
        <v>154</v>
      </c>
      <c r="M5" s="699" t="s">
        <v>155</v>
      </c>
    </row>
    <row r="6" spans="1:13" ht="21.75" customHeight="1" x14ac:dyDescent="0.25">
      <c r="B6" s="697"/>
      <c r="C6" s="698"/>
      <c r="D6" s="1149" t="s">
        <v>840</v>
      </c>
      <c r="E6" s="1150"/>
      <c r="F6" s="1150"/>
      <c r="G6" s="1150"/>
      <c r="H6" s="1151"/>
      <c r="I6" s="1149" t="s">
        <v>841</v>
      </c>
      <c r="J6" s="1151"/>
      <c r="K6" s="1152" t="s">
        <v>842</v>
      </c>
      <c r="L6" s="701"/>
      <c r="M6" s="702"/>
    </row>
    <row r="7" spans="1:13" ht="52.5" x14ac:dyDescent="0.25">
      <c r="B7" s="697"/>
      <c r="C7" s="703" t="s">
        <v>843</v>
      </c>
      <c r="D7" s="699" t="s">
        <v>462</v>
      </c>
      <c r="E7" s="699" t="s">
        <v>844</v>
      </c>
      <c r="F7" s="699" t="s">
        <v>845</v>
      </c>
      <c r="G7" s="699" t="s">
        <v>846</v>
      </c>
      <c r="H7" s="699" t="s">
        <v>847</v>
      </c>
      <c r="I7" s="699" t="s">
        <v>848</v>
      </c>
      <c r="J7" s="699" t="s">
        <v>849</v>
      </c>
      <c r="K7" s="1153"/>
      <c r="L7" s="704" t="s">
        <v>850</v>
      </c>
      <c r="M7" s="704" t="s">
        <v>851</v>
      </c>
    </row>
    <row r="8" spans="1:13" ht="52.5" x14ac:dyDescent="0.25">
      <c r="B8" s="705">
        <v>12</v>
      </c>
      <c r="C8" s="703" t="s">
        <v>852</v>
      </c>
      <c r="D8" s="706"/>
      <c r="E8" s="706"/>
      <c r="F8" s="706"/>
      <c r="G8" s="706"/>
      <c r="H8" s="706"/>
      <c r="I8" s="706"/>
      <c r="J8" s="706"/>
      <c r="K8" s="707">
        <v>47.419050108</v>
      </c>
      <c r="L8" s="705"/>
      <c r="M8" s="705"/>
    </row>
  </sheetData>
  <sheetProtection algorithmName="SHA-512" hashValue="eup9BtptrvmwUlb5z3Qhy11Kl1tt35BOFzDo0c4Md3oVpjwgGhbCUxCYJ8QVtO4Xc7Njsbxj9q73w/899T0+mw==" saltValue="iNd4FEIGyMReqV5gZYQADA==" spinCount="100000" sheet="1" objects="1" scenarios="1"/>
  <mergeCells count="4">
    <mergeCell ref="B2:M2"/>
    <mergeCell ref="D6:H6"/>
    <mergeCell ref="I6:J6"/>
    <mergeCell ref="K6:K7"/>
  </mergeCells>
  <pageMargins left="0.70866141732283472" right="0.70866141732283472" top="0.74803149606299213" bottom="0.74803149606299213" header="0.31496062992125984" footer="0.31496062992125984"/>
  <pageSetup paperSize="9" scale="77" orientation="portrait" horizontalDpi="4294967295" verticalDpi="4294967295"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CE5B7A-4F1D-4A23-84CC-2ED19C55631A}">
  <sheetPr>
    <tabColor theme="5" tint="-0.499984740745262"/>
    <pageSetUpPr fitToPage="1"/>
  </sheetPr>
  <dimension ref="B3:K17"/>
  <sheetViews>
    <sheetView showGridLines="0" zoomScale="70" zoomScaleNormal="70" zoomScalePageLayoutView="60" workbookViewId="0">
      <selection activeCell="C4" sqref="C4:K4"/>
    </sheetView>
  </sheetViews>
  <sheetFormatPr defaultColWidth="9.140625" defaultRowHeight="23.25" customHeight="1" x14ac:dyDescent="0.2"/>
  <cols>
    <col min="1" max="2" width="9.140625" style="173"/>
    <col min="3" max="3" width="33.7109375" style="173" customWidth="1"/>
    <col min="4" max="4" width="28.7109375" style="173" customWidth="1"/>
    <col min="5" max="5" width="24.42578125" style="173" customWidth="1"/>
    <col min="6" max="6" width="20.5703125" style="173" customWidth="1"/>
    <col min="7" max="7" width="22.140625" style="173" customWidth="1"/>
    <col min="8" max="8" width="26" style="173" customWidth="1"/>
    <col min="9" max="9" width="23" style="173" customWidth="1"/>
    <col min="10" max="10" width="22.5703125" style="173" customWidth="1"/>
    <col min="11" max="11" width="21" style="173" customWidth="1"/>
    <col min="12" max="16384" width="9.140625" style="173"/>
  </cols>
  <sheetData>
    <row r="3" spans="2:11" ht="23.25" customHeight="1" thickBot="1" x14ac:dyDescent="0.25"/>
    <row r="4" spans="2:11" ht="23.25" customHeight="1" thickBot="1" x14ac:dyDescent="0.25">
      <c r="C4" s="951" t="s">
        <v>240</v>
      </c>
      <c r="D4" s="952"/>
      <c r="E4" s="952"/>
      <c r="F4" s="952"/>
      <c r="G4" s="952"/>
      <c r="H4" s="952"/>
      <c r="I4" s="952"/>
      <c r="J4" s="952"/>
      <c r="K4" s="953"/>
    </row>
    <row r="5" spans="2:11" ht="23.25" customHeight="1" thickBot="1" x14ac:dyDescent="0.25">
      <c r="B5" s="174"/>
      <c r="C5" s="174"/>
      <c r="D5" s="174"/>
      <c r="E5" s="174"/>
      <c r="F5" s="175"/>
      <c r="G5" s="175"/>
      <c r="H5" s="175"/>
      <c r="I5" s="175"/>
      <c r="J5" s="175"/>
      <c r="K5" s="175"/>
    </row>
    <row r="6" spans="2:11" ht="23.25" customHeight="1" x14ac:dyDescent="0.2">
      <c r="B6" s="176"/>
      <c r="C6" s="177" t="s">
        <v>1180</v>
      </c>
      <c r="D6" s="1154" t="s">
        <v>241</v>
      </c>
      <c r="E6" s="1155"/>
      <c r="F6" s="1154" t="s">
        <v>242</v>
      </c>
      <c r="G6" s="1155"/>
      <c r="H6" s="1154" t="s">
        <v>243</v>
      </c>
      <c r="I6" s="1155"/>
      <c r="J6" s="1154" t="s">
        <v>244</v>
      </c>
      <c r="K6" s="1155"/>
    </row>
    <row r="7" spans="2:11" ht="23.25" customHeight="1" thickBot="1" x14ac:dyDescent="0.25">
      <c r="B7" s="176"/>
      <c r="C7" s="1158" t="s">
        <v>245</v>
      </c>
      <c r="D7" s="1156"/>
      <c r="E7" s="1157"/>
      <c r="F7" s="1156"/>
      <c r="G7" s="1157"/>
      <c r="H7" s="1156"/>
      <c r="I7" s="1157"/>
      <c r="J7" s="1156"/>
      <c r="K7" s="1157"/>
    </row>
    <row r="8" spans="2:11" ht="69.75" customHeight="1" thickBot="1" x14ac:dyDescent="0.25">
      <c r="B8" s="176"/>
      <c r="C8" s="1159"/>
      <c r="D8" s="178"/>
      <c r="E8" s="179" t="s">
        <v>246</v>
      </c>
      <c r="F8" s="178"/>
      <c r="G8" s="179" t="s">
        <v>246</v>
      </c>
      <c r="H8" s="178"/>
      <c r="I8" s="179" t="s">
        <v>247</v>
      </c>
      <c r="J8" s="178"/>
      <c r="K8" s="179" t="s">
        <v>247</v>
      </c>
    </row>
    <row r="9" spans="2:11" ht="42" customHeight="1" x14ac:dyDescent="0.2">
      <c r="B9" s="180"/>
      <c r="C9" s="181" t="s">
        <v>248</v>
      </c>
      <c r="D9" s="182">
        <v>271742.82048599998</v>
      </c>
      <c r="E9" s="182">
        <v>30433.327080999999</v>
      </c>
      <c r="F9" s="183"/>
      <c r="G9" s="183"/>
      <c r="H9" s="182">
        <v>74845.963027999998</v>
      </c>
      <c r="I9" s="182">
        <v>12489.001045999999</v>
      </c>
      <c r="J9" s="183"/>
      <c r="K9" s="183"/>
    </row>
    <row r="10" spans="2:11" ht="32.25" customHeight="1" x14ac:dyDescent="0.2">
      <c r="B10" s="184"/>
      <c r="C10" s="185" t="s">
        <v>249</v>
      </c>
      <c r="D10" s="186">
        <v>0</v>
      </c>
      <c r="E10" s="186">
        <v>0</v>
      </c>
      <c r="F10" s="186">
        <v>0</v>
      </c>
      <c r="G10" s="186">
        <v>0</v>
      </c>
      <c r="H10" s="186">
        <v>0</v>
      </c>
      <c r="I10" s="186">
        <v>0</v>
      </c>
      <c r="J10" s="186">
        <v>0</v>
      </c>
      <c r="K10" s="186">
        <v>0</v>
      </c>
    </row>
    <row r="11" spans="2:11" ht="32.25" customHeight="1" x14ac:dyDescent="0.2">
      <c r="B11" s="184"/>
      <c r="C11" s="185" t="s">
        <v>250</v>
      </c>
      <c r="D11" s="186">
        <v>30433.327080999999</v>
      </c>
      <c r="E11" s="186">
        <v>30433.327080999999</v>
      </c>
      <c r="F11" s="186">
        <v>30433.327080999999</v>
      </c>
      <c r="G11" s="186">
        <v>30433.327080999999</v>
      </c>
      <c r="H11" s="186">
        <v>12489.001047</v>
      </c>
      <c r="I11" s="186">
        <v>12489.001045999999</v>
      </c>
      <c r="J11" s="186">
        <v>12489.001045999999</v>
      </c>
      <c r="K11" s="186">
        <v>12489.001045999999</v>
      </c>
    </row>
    <row r="12" spans="2:11" ht="32.25" customHeight="1" x14ac:dyDescent="0.2">
      <c r="B12" s="184"/>
      <c r="C12" s="187" t="s">
        <v>251</v>
      </c>
      <c r="D12" s="186">
        <v>0</v>
      </c>
      <c r="E12" s="186">
        <v>0</v>
      </c>
      <c r="F12" s="186">
        <v>0</v>
      </c>
      <c r="G12" s="186">
        <v>0</v>
      </c>
      <c r="H12" s="186">
        <v>0</v>
      </c>
      <c r="I12" s="186">
        <v>0</v>
      </c>
      <c r="J12" s="186">
        <v>0</v>
      </c>
      <c r="K12" s="186">
        <v>0</v>
      </c>
    </row>
    <row r="13" spans="2:11" ht="32.25" customHeight="1" x14ac:dyDescent="0.2">
      <c r="B13" s="184"/>
      <c r="C13" s="187" t="s">
        <v>252</v>
      </c>
      <c r="D13" s="186">
        <v>0</v>
      </c>
      <c r="E13" s="186">
        <v>0</v>
      </c>
      <c r="F13" s="186">
        <v>0</v>
      </c>
      <c r="G13" s="186">
        <v>0</v>
      </c>
      <c r="H13" s="186">
        <v>0</v>
      </c>
      <c r="I13" s="186">
        <v>0</v>
      </c>
      <c r="J13" s="186">
        <v>0</v>
      </c>
      <c r="K13" s="186">
        <v>0</v>
      </c>
    </row>
    <row r="14" spans="2:11" ht="32.25" customHeight="1" x14ac:dyDescent="0.2">
      <c r="B14" s="184"/>
      <c r="C14" s="187" t="s">
        <v>253</v>
      </c>
      <c r="D14" s="186">
        <v>30433.327080999999</v>
      </c>
      <c r="E14" s="186">
        <v>30433.327080999999</v>
      </c>
      <c r="F14" s="186">
        <v>30433.327080999999</v>
      </c>
      <c r="G14" s="186">
        <v>30433.327080999999</v>
      </c>
      <c r="H14" s="186">
        <v>12489.001047</v>
      </c>
      <c r="I14" s="186">
        <v>12489.001045999999</v>
      </c>
      <c r="J14" s="186">
        <v>12489.001045000001</v>
      </c>
      <c r="K14" s="186">
        <v>12489.001045000001</v>
      </c>
    </row>
    <row r="15" spans="2:11" ht="32.25" customHeight="1" x14ac:dyDescent="0.2">
      <c r="B15" s="184"/>
      <c r="C15" s="187" t="s">
        <v>254</v>
      </c>
      <c r="D15" s="186">
        <v>0</v>
      </c>
      <c r="E15" s="186">
        <v>0</v>
      </c>
      <c r="F15" s="186">
        <v>0</v>
      </c>
      <c r="G15" s="186">
        <v>0</v>
      </c>
      <c r="H15" s="186">
        <v>0</v>
      </c>
      <c r="I15" s="186">
        <v>0</v>
      </c>
      <c r="J15" s="186">
        <v>0</v>
      </c>
      <c r="K15" s="186">
        <v>0</v>
      </c>
    </row>
    <row r="16" spans="2:11" ht="32.25" customHeight="1" x14ac:dyDescent="0.2">
      <c r="B16" s="184"/>
      <c r="C16" s="187" t="s">
        <v>255</v>
      </c>
      <c r="D16" s="186">
        <v>0</v>
      </c>
      <c r="E16" s="186">
        <v>0</v>
      </c>
      <c r="F16" s="186">
        <v>0</v>
      </c>
      <c r="G16" s="186">
        <v>0</v>
      </c>
      <c r="H16" s="186">
        <v>0</v>
      </c>
      <c r="I16" s="186">
        <v>0</v>
      </c>
      <c r="J16" s="186">
        <v>0</v>
      </c>
      <c r="K16" s="186">
        <v>0</v>
      </c>
    </row>
    <row r="17" spans="2:11" ht="57" customHeight="1" thickBot="1" x14ac:dyDescent="0.25">
      <c r="B17" s="188"/>
      <c r="C17" s="189" t="s">
        <v>137</v>
      </c>
      <c r="D17" s="190">
        <v>241309.49340499999</v>
      </c>
      <c r="E17" s="190">
        <v>0</v>
      </c>
      <c r="F17" s="191"/>
      <c r="G17" s="191"/>
      <c r="H17" s="190">
        <v>62356.961981</v>
      </c>
      <c r="I17" s="190">
        <v>0</v>
      </c>
      <c r="J17" s="191"/>
      <c r="K17" s="191"/>
    </row>
  </sheetData>
  <sheetProtection algorithmName="SHA-512" hashValue="F9nAQEJQddWIKRdBZjk2nn8aNasCFK9UwG/oSqnTFVr9B6HtYW6Dcn+cKwZxH9nTjdetZrN0ah2GWfYc1F2gPQ==" saltValue="w7bxVIoJMeECtd4ll57Fdw==" spinCount="100000" sheet="1" objects="1" scenarios="1"/>
  <mergeCells count="6">
    <mergeCell ref="C4:K4"/>
    <mergeCell ref="D6:E7"/>
    <mergeCell ref="F6:G7"/>
    <mergeCell ref="H6:I7"/>
    <mergeCell ref="J6:K7"/>
    <mergeCell ref="C7:C8"/>
  </mergeCells>
  <pageMargins left="0.70866141732283472" right="0.70866141732283472" top="0.74803149606299213" bottom="0.74803149606299213" header="0.31496062992125984" footer="0.31496062992125984"/>
  <pageSetup paperSize="9" scale="60" orientation="landscape" verticalDpi="90"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DB3F38-F068-41EF-8043-74947185E678}">
  <sheetPr>
    <tabColor theme="5" tint="-0.499984740745262"/>
    <pageSetUpPr fitToPage="1"/>
  </sheetPr>
  <dimension ref="B3:H22"/>
  <sheetViews>
    <sheetView showGridLines="0" zoomScale="70" zoomScaleNormal="70" zoomScalePageLayoutView="60" workbookViewId="0">
      <selection activeCell="C4" sqref="C4:G4"/>
    </sheetView>
  </sheetViews>
  <sheetFormatPr defaultColWidth="20.28515625" defaultRowHeight="15" x14ac:dyDescent="0.25"/>
  <cols>
    <col min="1" max="1" width="20.28515625" style="145"/>
    <col min="2" max="2" width="10.7109375" style="145" customWidth="1"/>
    <col min="3" max="3" width="43.42578125" style="145" customWidth="1"/>
    <col min="4" max="4" width="24.28515625" style="145" customWidth="1"/>
    <col min="5" max="5" width="26.28515625" style="145" customWidth="1"/>
    <col min="6" max="6" width="23.5703125" style="145" customWidth="1"/>
    <col min="7" max="7" width="24" style="145" customWidth="1"/>
    <col min="8" max="16384" width="20.28515625" style="145"/>
  </cols>
  <sheetData>
    <row r="3" spans="2:8" ht="15.75" thickBot="1" x14ac:dyDescent="0.3"/>
    <row r="4" spans="2:8" ht="18.75" customHeight="1" thickBot="1" x14ac:dyDescent="0.3">
      <c r="C4" s="951" t="s">
        <v>256</v>
      </c>
      <c r="D4" s="952"/>
      <c r="E4" s="952"/>
      <c r="F4" s="952"/>
      <c r="G4" s="953"/>
    </row>
    <row r="5" spans="2:8" ht="19.5" thickBot="1" x14ac:dyDescent="0.3">
      <c r="B5" s="192"/>
      <c r="C5" s="192"/>
      <c r="D5" s="193"/>
      <c r="E5" s="193"/>
      <c r="F5" s="194"/>
      <c r="G5" s="193"/>
    </row>
    <row r="6" spans="2:8" ht="15" customHeight="1" thickBot="1" x14ac:dyDescent="0.3">
      <c r="C6" s="195" t="s">
        <v>1180</v>
      </c>
      <c r="D6" s="1160" t="s">
        <v>257</v>
      </c>
      <c r="E6" s="1161"/>
      <c r="F6" s="1164" t="s">
        <v>258</v>
      </c>
      <c r="G6" s="1165"/>
    </row>
    <row r="7" spans="2:8" ht="75" customHeight="1" thickBot="1" x14ac:dyDescent="0.3">
      <c r="C7" s="962" t="s">
        <v>245</v>
      </c>
      <c r="D7" s="1162"/>
      <c r="E7" s="1163"/>
      <c r="F7" s="1160" t="s">
        <v>259</v>
      </c>
      <c r="G7" s="1166"/>
    </row>
    <row r="8" spans="2:8" ht="30.75" thickBot="1" x14ac:dyDescent="0.3">
      <c r="B8" s="196"/>
      <c r="C8" s="962"/>
      <c r="D8" s="197"/>
      <c r="E8" s="198" t="s">
        <v>246</v>
      </c>
      <c r="F8" s="199"/>
      <c r="G8" s="200" t="s">
        <v>247</v>
      </c>
      <c r="H8" s="201"/>
    </row>
    <row r="9" spans="2:8" ht="30" customHeight="1" x14ac:dyDescent="0.25">
      <c r="B9" s="202"/>
      <c r="C9" s="203" t="s">
        <v>260</v>
      </c>
      <c r="D9" s="204">
        <v>0</v>
      </c>
      <c r="E9" s="204">
        <v>0</v>
      </c>
      <c r="F9" s="204">
        <v>0</v>
      </c>
      <c r="G9" s="204">
        <v>0</v>
      </c>
    </row>
    <row r="10" spans="2:8" ht="30" customHeight="1" x14ac:dyDescent="0.25">
      <c r="B10" s="205"/>
      <c r="C10" s="206" t="s">
        <v>261</v>
      </c>
      <c r="D10" s="207">
        <v>0</v>
      </c>
      <c r="E10" s="207">
        <v>0</v>
      </c>
      <c r="F10" s="207">
        <v>0</v>
      </c>
      <c r="G10" s="207">
        <v>0</v>
      </c>
    </row>
    <row r="11" spans="2:8" ht="30" customHeight="1" x14ac:dyDescent="0.25">
      <c r="B11" s="205"/>
      <c r="C11" s="206" t="s">
        <v>249</v>
      </c>
      <c r="D11" s="207">
        <v>0</v>
      </c>
      <c r="E11" s="207">
        <v>0</v>
      </c>
      <c r="F11" s="207">
        <v>0</v>
      </c>
      <c r="G11" s="207">
        <v>0</v>
      </c>
    </row>
    <row r="12" spans="2:8" ht="30" customHeight="1" x14ac:dyDescent="0.25">
      <c r="B12" s="205"/>
      <c r="C12" s="206" t="s">
        <v>250</v>
      </c>
      <c r="D12" s="207">
        <v>0</v>
      </c>
      <c r="E12" s="207">
        <v>0</v>
      </c>
      <c r="F12" s="207">
        <v>0</v>
      </c>
      <c r="G12" s="207">
        <v>0</v>
      </c>
    </row>
    <row r="13" spans="2:8" ht="30" customHeight="1" x14ac:dyDescent="0.25">
      <c r="B13" s="205"/>
      <c r="C13" s="206" t="s">
        <v>251</v>
      </c>
      <c r="D13" s="207">
        <v>0</v>
      </c>
      <c r="E13" s="207">
        <v>0</v>
      </c>
      <c r="F13" s="207">
        <v>0</v>
      </c>
      <c r="G13" s="207">
        <v>0</v>
      </c>
    </row>
    <row r="14" spans="2:8" ht="30" customHeight="1" x14ac:dyDescent="0.25">
      <c r="B14" s="205"/>
      <c r="C14" s="206" t="s">
        <v>252</v>
      </c>
      <c r="D14" s="207">
        <v>0</v>
      </c>
      <c r="E14" s="207">
        <v>0</v>
      </c>
      <c r="F14" s="207">
        <v>0</v>
      </c>
      <c r="G14" s="207">
        <v>0</v>
      </c>
    </row>
    <row r="15" spans="2:8" ht="30" customHeight="1" x14ac:dyDescent="0.25">
      <c r="B15" s="205"/>
      <c r="C15" s="206" t="s">
        <v>253</v>
      </c>
      <c r="D15" s="207">
        <v>0</v>
      </c>
      <c r="E15" s="207">
        <v>0</v>
      </c>
      <c r="F15" s="207">
        <v>0</v>
      </c>
      <c r="G15" s="207">
        <v>0</v>
      </c>
    </row>
    <row r="16" spans="2:8" ht="30" customHeight="1" x14ac:dyDescent="0.25">
      <c r="B16" s="205"/>
      <c r="C16" s="206" t="s">
        <v>254</v>
      </c>
      <c r="D16" s="207">
        <v>0</v>
      </c>
      <c r="E16" s="207">
        <v>0</v>
      </c>
      <c r="F16" s="207">
        <v>0</v>
      </c>
      <c r="G16" s="207">
        <v>0</v>
      </c>
    </row>
    <row r="17" spans="2:7" ht="30" customHeight="1" x14ac:dyDescent="0.25">
      <c r="B17" s="205"/>
      <c r="C17" s="206" t="s">
        <v>255</v>
      </c>
      <c r="D17" s="207">
        <v>0</v>
      </c>
      <c r="E17" s="207">
        <v>0</v>
      </c>
      <c r="F17" s="207">
        <v>0</v>
      </c>
      <c r="G17" s="207">
        <v>0</v>
      </c>
    </row>
    <row r="18" spans="2:7" ht="30" customHeight="1" x14ac:dyDescent="0.25">
      <c r="B18" s="205"/>
      <c r="C18" s="206" t="s">
        <v>262</v>
      </c>
      <c r="D18" s="207">
        <v>0</v>
      </c>
      <c r="E18" s="207">
        <v>0</v>
      </c>
      <c r="F18" s="207">
        <v>0</v>
      </c>
      <c r="G18" s="207">
        <v>0</v>
      </c>
    </row>
    <row r="19" spans="2:7" ht="30" customHeight="1" x14ac:dyDescent="0.25">
      <c r="B19" s="205"/>
      <c r="C19" s="206" t="s">
        <v>263</v>
      </c>
      <c r="D19" s="207">
        <v>0</v>
      </c>
      <c r="E19" s="207">
        <v>0</v>
      </c>
      <c r="F19" s="207">
        <v>0</v>
      </c>
      <c r="G19" s="207">
        <v>0</v>
      </c>
    </row>
    <row r="20" spans="2:7" ht="30" customHeight="1" x14ac:dyDescent="0.25">
      <c r="B20" s="202"/>
      <c r="C20" s="208" t="s">
        <v>264</v>
      </c>
      <c r="D20" s="207">
        <v>0</v>
      </c>
      <c r="E20" s="207">
        <v>0</v>
      </c>
      <c r="F20" s="207">
        <v>0</v>
      </c>
      <c r="G20" s="207">
        <v>0</v>
      </c>
    </row>
    <row r="21" spans="2:7" ht="30" customHeight="1" x14ac:dyDescent="0.25">
      <c r="B21" s="202"/>
      <c r="C21" s="208" t="s">
        <v>265</v>
      </c>
      <c r="D21" s="209"/>
      <c r="E21" s="209"/>
      <c r="F21" s="207">
        <v>0</v>
      </c>
      <c r="G21" s="207">
        <v>0</v>
      </c>
    </row>
    <row r="22" spans="2:7" ht="30" customHeight="1" thickBot="1" x14ac:dyDescent="0.3">
      <c r="B22" s="202"/>
      <c r="C22" s="210" t="s">
        <v>266</v>
      </c>
      <c r="D22" s="211">
        <v>271742.82048599998</v>
      </c>
      <c r="E22" s="211">
        <v>30433.327080999999</v>
      </c>
      <c r="F22" s="212"/>
      <c r="G22" s="212"/>
    </row>
  </sheetData>
  <sheetProtection algorithmName="SHA-512" hashValue="3OvfEGSV1DD9P49w0WYmwdFAmKoMb2MuoCDwp3KEvWxFR7pjWggzmZ8P170a7nWcf7kG16dH+jRwiOFVfeSrnQ==" saltValue="LDaHyzkR0olsHOOzOlaZBA==" spinCount="100000" sheet="1" objects="1" scenarios="1"/>
  <mergeCells count="5">
    <mergeCell ref="C4:G4"/>
    <mergeCell ref="D6:E7"/>
    <mergeCell ref="F6:G6"/>
    <mergeCell ref="C7:C8"/>
    <mergeCell ref="F7:G7"/>
  </mergeCells>
  <pageMargins left="0.70866141732283472" right="0.70866141732283472" top="0.74803149606299213" bottom="0.74803149606299213" header="0.31496062992125984" footer="0.31496062992125984"/>
  <pageSetup paperSize="9" scale="86" orientation="landscape" verticalDpi="90"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6AF3B-741B-445C-B305-ADFFEAAAFA0C}">
  <sheetPr>
    <tabColor theme="5" tint="-0.499984740745262"/>
    <pageSetUpPr fitToPage="1"/>
  </sheetPr>
  <dimension ref="B4:E8"/>
  <sheetViews>
    <sheetView showGridLines="0" zoomScale="90" zoomScaleNormal="90" zoomScalePageLayoutView="80" workbookViewId="0">
      <selection activeCell="C4" sqref="C4:E4"/>
    </sheetView>
  </sheetViews>
  <sheetFormatPr defaultColWidth="9.140625" defaultRowHeight="15" x14ac:dyDescent="0.25"/>
  <cols>
    <col min="1" max="2" width="9.140625" style="103"/>
    <col min="3" max="3" width="43.28515625" style="103" customWidth="1"/>
    <col min="4" max="4" width="42.140625" style="103" customWidth="1"/>
    <col min="5" max="5" width="44.5703125" style="103" customWidth="1"/>
    <col min="6" max="16384" width="9.140625" style="103"/>
  </cols>
  <sheetData>
    <row r="4" spans="2:5" ht="18" customHeight="1" x14ac:dyDescent="0.25">
      <c r="C4" s="1127" t="s">
        <v>267</v>
      </c>
      <c r="D4" s="1128"/>
      <c r="E4" s="1128"/>
    </row>
    <row r="5" spans="2:5" ht="19.5" thickBot="1" x14ac:dyDescent="0.3">
      <c r="B5" s="213"/>
      <c r="C5" s="213"/>
      <c r="D5" s="214"/>
      <c r="E5" s="214"/>
    </row>
    <row r="6" spans="2:5" x14ac:dyDescent="0.25">
      <c r="B6" s="215"/>
      <c r="C6" s="195" t="s">
        <v>1180</v>
      </c>
      <c r="D6" s="1167" t="s">
        <v>268</v>
      </c>
      <c r="E6" s="1169" t="s">
        <v>269</v>
      </c>
    </row>
    <row r="7" spans="2:5" ht="47.25" customHeight="1" thickBot="1" x14ac:dyDescent="0.3">
      <c r="B7" s="215"/>
      <c r="C7" s="216" t="s">
        <v>245</v>
      </c>
      <c r="D7" s="1168"/>
      <c r="E7" s="1170" t="s">
        <v>270</v>
      </c>
    </row>
    <row r="8" spans="2:5" ht="30.75" thickBot="1" x14ac:dyDescent="0.3">
      <c r="B8" s="217"/>
      <c r="C8" s="218" t="s">
        <v>271</v>
      </c>
      <c r="D8" s="219">
        <v>215609.30078300001</v>
      </c>
      <c r="E8" s="219">
        <v>271742.82048599998</v>
      </c>
    </row>
  </sheetData>
  <sheetProtection algorithmName="SHA-512" hashValue="u3P7ZTlSlGNl8Q9dNbUpYRDXM9wCiuk+yOzfWwNqAqjEZ0jK9jWtY1q6RYrYcA/jbVOCBKlw/bZXauWyKiS1ww==" saltValue="HECu7a/L0YJmp2uRNoFkKw==" spinCount="100000" sheet="1" objects="1" scenarios="1"/>
  <mergeCells count="3">
    <mergeCell ref="C4:E4"/>
    <mergeCell ref="D6:D7"/>
    <mergeCell ref="E6:E7"/>
  </mergeCells>
  <pageMargins left="0.70866141732283472" right="0.70866141732283472" top="0.74803149606299213" bottom="0.74803149606299213" header="0.31496062992125984" footer="0.31496062992125984"/>
  <pageSetup paperSize="9" orientation="landscape" verticalDpi="9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F54C0C-B2A4-475D-8496-6213D92F8BF1}">
  <sheetPr>
    <tabColor theme="5" tint="-0.499984740745262"/>
    <pageSetUpPr fitToPage="1"/>
  </sheetPr>
  <dimension ref="B1:J36"/>
  <sheetViews>
    <sheetView showGridLines="0" workbookViewId="0">
      <selection activeCell="B2" sqref="B2:J2"/>
    </sheetView>
  </sheetViews>
  <sheetFormatPr defaultRowHeight="14.25" x14ac:dyDescent="0.2"/>
  <cols>
    <col min="1" max="2" width="9.140625" style="458"/>
    <col min="3" max="3" width="36.85546875" style="682" customWidth="1"/>
    <col min="4" max="10" width="14.85546875" style="468" customWidth="1"/>
    <col min="11" max="16384" width="9.140625" style="458"/>
  </cols>
  <sheetData>
    <row r="1" spans="2:10" ht="15" thickBot="1" x14ac:dyDescent="0.25"/>
    <row r="2" spans="2:10" ht="18.75" thickBot="1" x14ac:dyDescent="0.25">
      <c r="B2" s="788" t="s">
        <v>853</v>
      </c>
      <c r="C2" s="789"/>
      <c r="D2" s="789"/>
      <c r="E2" s="789"/>
      <c r="F2" s="789"/>
      <c r="G2" s="789"/>
      <c r="H2" s="789"/>
      <c r="I2" s="789"/>
      <c r="J2" s="790"/>
    </row>
    <row r="3" spans="2:10" x14ac:dyDescent="0.2">
      <c r="B3" s="708"/>
    </row>
    <row r="5" spans="2:10" x14ac:dyDescent="0.2">
      <c r="D5" s="709" t="s">
        <v>131</v>
      </c>
      <c r="E5" s="709" t="s">
        <v>150</v>
      </c>
      <c r="F5" s="709" t="s">
        <v>132</v>
      </c>
      <c r="G5" s="709" t="s">
        <v>151</v>
      </c>
      <c r="H5" s="709" t="s">
        <v>152</v>
      </c>
      <c r="I5" s="709" t="s">
        <v>153</v>
      </c>
      <c r="J5" s="709" t="s">
        <v>154</v>
      </c>
    </row>
    <row r="6" spans="2:10" x14ac:dyDescent="0.2">
      <c r="C6" s="682" t="s">
        <v>854</v>
      </c>
      <c r="D6" s="791" t="s">
        <v>855</v>
      </c>
      <c r="E6" s="791" t="s">
        <v>856</v>
      </c>
      <c r="F6" s="791" t="s">
        <v>857</v>
      </c>
      <c r="G6" s="791"/>
      <c r="H6" s="791"/>
      <c r="I6" s="791"/>
      <c r="J6" s="791"/>
    </row>
    <row r="7" spans="2:10" ht="85.5" x14ac:dyDescent="0.2">
      <c r="D7" s="791"/>
      <c r="E7" s="791"/>
      <c r="F7" s="709" t="s">
        <v>858</v>
      </c>
      <c r="G7" s="709" t="s">
        <v>859</v>
      </c>
      <c r="H7" s="709" t="s">
        <v>860</v>
      </c>
      <c r="I7" s="709" t="s">
        <v>861</v>
      </c>
      <c r="J7" s="709" t="s">
        <v>862</v>
      </c>
    </row>
    <row r="8" spans="2:10" ht="42.75" x14ac:dyDescent="0.2">
      <c r="B8" s="708"/>
      <c r="C8" s="710" t="s">
        <v>863</v>
      </c>
      <c r="D8" s="711"/>
      <c r="E8" s="712"/>
      <c r="F8" s="712"/>
      <c r="G8" s="712"/>
      <c r="H8" s="712"/>
      <c r="I8" s="712"/>
      <c r="J8" s="712"/>
    </row>
    <row r="9" spans="2:10" x14ac:dyDescent="0.2">
      <c r="B9" s="713">
        <v>1</v>
      </c>
      <c r="C9" s="714" t="s">
        <v>864</v>
      </c>
      <c r="D9" s="715">
        <v>6093</v>
      </c>
      <c r="E9" s="715">
        <v>6097.4083099999998</v>
      </c>
      <c r="F9" s="715">
        <v>47963.213632592502</v>
      </c>
      <c r="G9" s="715" t="s">
        <v>980</v>
      </c>
      <c r="H9" s="715" t="s">
        <v>980</v>
      </c>
      <c r="I9" s="715" t="s">
        <v>980</v>
      </c>
      <c r="J9" s="715">
        <v>0</v>
      </c>
    </row>
    <row r="10" spans="2:10" x14ac:dyDescent="0.2">
      <c r="B10" s="713">
        <v>2</v>
      </c>
      <c r="C10" s="714" t="s">
        <v>865</v>
      </c>
      <c r="D10" s="715" t="s">
        <v>980</v>
      </c>
      <c r="E10" s="715">
        <v>0</v>
      </c>
      <c r="F10" s="715">
        <v>0</v>
      </c>
      <c r="G10" s="715" t="s">
        <v>980</v>
      </c>
      <c r="H10" s="715" t="s">
        <v>980</v>
      </c>
      <c r="I10" s="715" t="s">
        <v>980</v>
      </c>
      <c r="J10" s="715">
        <v>0</v>
      </c>
    </row>
    <row r="11" spans="2:10" ht="28.5" x14ac:dyDescent="0.2">
      <c r="B11" s="713">
        <v>3</v>
      </c>
      <c r="C11" s="714" t="s">
        <v>866</v>
      </c>
      <c r="D11" s="715" t="s">
        <v>980</v>
      </c>
      <c r="E11" s="715">
        <v>0</v>
      </c>
      <c r="F11" s="715" t="s">
        <v>980</v>
      </c>
      <c r="G11" s="715">
        <v>13888.079359957501</v>
      </c>
      <c r="H11" s="715" t="s">
        <v>980</v>
      </c>
      <c r="I11" s="715" t="s">
        <v>980</v>
      </c>
      <c r="J11" s="715">
        <v>0</v>
      </c>
    </row>
    <row r="12" spans="2:10" ht="28.5" x14ac:dyDescent="0.2">
      <c r="B12" s="713">
        <v>4</v>
      </c>
      <c r="C12" s="714" t="s">
        <v>867</v>
      </c>
      <c r="D12" s="715">
        <v>6083</v>
      </c>
      <c r="E12" s="715">
        <v>6082.8439079999998</v>
      </c>
      <c r="F12" s="715" t="s">
        <v>980</v>
      </c>
      <c r="G12" s="715" t="s">
        <v>980</v>
      </c>
      <c r="H12" s="715" t="s">
        <v>980</v>
      </c>
      <c r="I12" s="715" t="s">
        <v>980</v>
      </c>
      <c r="J12" s="715">
        <v>0</v>
      </c>
    </row>
    <row r="13" spans="2:10" x14ac:dyDescent="0.2">
      <c r="B13" s="713">
        <v>5</v>
      </c>
      <c r="C13" s="714" t="s">
        <v>868</v>
      </c>
      <c r="D13" s="715">
        <v>288337</v>
      </c>
      <c r="E13" s="715">
        <v>290930.88133399998</v>
      </c>
      <c r="F13" s="715">
        <v>288485.13049944502</v>
      </c>
      <c r="G13" s="715" t="s">
        <v>980</v>
      </c>
      <c r="H13" s="715" t="s">
        <v>980</v>
      </c>
      <c r="I13" s="715" t="s">
        <v>980</v>
      </c>
      <c r="J13" s="715">
        <v>0</v>
      </c>
    </row>
    <row r="14" spans="2:10" x14ac:dyDescent="0.2">
      <c r="B14" s="713">
        <v>6</v>
      </c>
      <c r="C14" s="714" t="s">
        <v>869</v>
      </c>
      <c r="D14" s="715">
        <v>2602</v>
      </c>
      <c r="E14" s="715">
        <v>0</v>
      </c>
      <c r="F14" s="715">
        <v>3172.8810480225002</v>
      </c>
      <c r="G14" s="715" t="s">
        <v>980</v>
      </c>
      <c r="H14" s="715" t="s">
        <v>980</v>
      </c>
      <c r="I14" s="715" t="s">
        <v>980</v>
      </c>
      <c r="J14" s="715">
        <v>0</v>
      </c>
    </row>
    <row r="15" spans="2:10" x14ac:dyDescent="0.2">
      <c r="B15" s="713">
        <v>7</v>
      </c>
      <c r="C15" s="714" t="s">
        <v>870</v>
      </c>
      <c r="D15" s="715">
        <v>42922</v>
      </c>
      <c r="E15" s="715">
        <v>42922.328128000001</v>
      </c>
      <c r="F15" s="715">
        <v>43788.338621502502</v>
      </c>
      <c r="G15" s="715" t="s">
        <v>980</v>
      </c>
      <c r="H15" s="715" t="s">
        <v>980</v>
      </c>
      <c r="I15" s="715" t="s">
        <v>980</v>
      </c>
      <c r="J15" s="715">
        <v>0</v>
      </c>
    </row>
    <row r="16" spans="2:10" x14ac:dyDescent="0.2">
      <c r="B16" s="713">
        <v>8</v>
      </c>
      <c r="C16" s="714" t="s">
        <v>871</v>
      </c>
      <c r="D16" s="715">
        <v>0</v>
      </c>
      <c r="E16" s="715">
        <v>0</v>
      </c>
      <c r="F16" s="715" t="s">
        <v>980</v>
      </c>
      <c r="G16" s="715" t="s">
        <v>980</v>
      </c>
      <c r="H16" s="715" t="s">
        <v>980</v>
      </c>
      <c r="I16" s="715" t="s">
        <v>980</v>
      </c>
      <c r="J16" s="715">
        <v>0</v>
      </c>
    </row>
    <row r="17" spans="2:10" x14ac:dyDescent="0.2">
      <c r="B17" s="713">
        <v>9</v>
      </c>
      <c r="C17" s="714" t="s">
        <v>872</v>
      </c>
      <c r="D17" s="715" t="s">
        <v>980</v>
      </c>
      <c r="E17" s="715" t="s">
        <v>467</v>
      </c>
      <c r="F17" s="715" t="s">
        <v>980</v>
      </c>
      <c r="G17" s="715" t="s">
        <v>980</v>
      </c>
      <c r="H17" s="715" t="s">
        <v>980</v>
      </c>
      <c r="I17" s="715" t="s">
        <v>980</v>
      </c>
      <c r="J17" s="715">
        <v>0</v>
      </c>
    </row>
    <row r="18" spans="2:10" x14ac:dyDescent="0.2">
      <c r="B18" s="713">
        <v>10</v>
      </c>
      <c r="C18" s="714" t="s">
        <v>873</v>
      </c>
      <c r="D18" s="715">
        <v>0</v>
      </c>
      <c r="E18" s="715">
        <v>0</v>
      </c>
      <c r="F18" s="715" t="s">
        <v>980</v>
      </c>
      <c r="G18" s="715" t="s">
        <v>980</v>
      </c>
      <c r="H18" s="715" t="s">
        <v>980</v>
      </c>
      <c r="I18" s="715" t="s">
        <v>980</v>
      </c>
      <c r="J18" s="715">
        <v>0</v>
      </c>
    </row>
    <row r="19" spans="2:10" x14ac:dyDescent="0.2">
      <c r="B19" s="713">
        <v>11</v>
      </c>
      <c r="C19" s="714" t="s">
        <v>136</v>
      </c>
      <c r="D19" s="715">
        <v>9</v>
      </c>
      <c r="E19" s="715">
        <v>8.3744040000000002</v>
      </c>
      <c r="F19" s="715" t="s">
        <v>980</v>
      </c>
      <c r="G19" s="715" t="s">
        <v>980</v>
      </c>
      <c r="H19" s="715" t="s">
        <v>980</v>
      </c>
      <c r="I19" s="715" t="s">
        <v>980</v>
      </c>
      <c r="J19" s="715">
        <v>0</v>
      </c>
    </row>
    <row r="20" spans="2:10" x14ac:dyDescent="0.2">
      <c r="B20" s="713">
        <v>12</v>
      </c>
      <c r="C20" s="716" t="s">
        <v>874</v>
      </c>
      <c r="D20" s="715">
        <v>123</v>
      </c>
      <c r="E20" s="715">
        <v>123.44799999999999</v>
      </c>
      <c r="F20" s="715" t="s">
        <v>980</v>
      </c>
      <c r="G20" s="715" t="s">
        <v>980</v>
      </c>
      <c r="H20" s="715" t="s">
        <v>980</v>
      </c>
      <c r="I20" s="715" t="s">
        <v>980</v>
      </c>
      <c r="J20" s="715">
        <v>0</v>
      </c>
    </row>
    <row r="21" spans="2:10" x14ac:dyDescent="0.2">
      <c r="B21" s="713">
        <v>13</v>
      </c>
      <c r="C21" s="714" t="s">
        <v>875</v>
      </c>
      <c r="D21" s="715">
        <v>0</v>
      </c>
      <c r="E21" s="715">
        <v>0</v>
      </c>
      <c r="F21" s="715">
        <v>0</v>
      </c>
      <c r="G21" s="715" t="s">
        <v>980</v>
      </c>
      <c r="H21" s="715" t="s">
        <v>980</v>
      </c>
      <c r="I21" s="715" t="s">
        <v>980</v>
      </c>
      <c r="J21" s="715">
        <v>0</v>
      </c>
    </row>
    <row r="22" spans="2:10" x14ac:dyDescent="0.2">
      <c r="B22" s="713">
        <v>14</v>
      </c>
      <c r="C22" s="714" t="s">
        <v>137</v>
      </c>
      <c r="D22" s="715">
        <v>420</v>
      </c>
      <c r="E22" s="715">
        <v>423.49943000000002</v>
      </c>
      <c r="F22" s="715">
        <v>369.95949625999998</v>
      </c>
      <c r="G22" s="715" t="s">
        <v>980</v>
      </c>
      <c r="H22" s="715" t="s">
        <v>980</v>
      </c>
      <c r="I22" s="715" t="s">
        <v>980</v>
      </c>
      <c r="J22" s="715">
        <v>0</v>
      </c>
    </row>
    <row r="23" spans="2:10" x14ac:dyDescent="0.2">
      <c r="B23" s="713">
        <v>15</v>
      </c>
      <c r="C23" s="714" t="s">
        <v>876</v>
      </c>
      <c r="D23" s="715" t="s">
        <v>980</v>
      </c>
      <c r="E23" s="715">
        <v>0</v>
      </c>
      <c r="F23" s="715" t="s">
        <v>980</v>
      </c>
      <c r="G23" s="715" t="s">
        <v>980</v>
      </c>
      <c r="H23" s="715" t="s">
        <v>980</v>
      </c>
      <c r="I23" s="715" t="s">
        <v>980</v>
      </c>
      <c r="J23" s="715">
        <v>0</v>
      </c>
    </row>
    <row r="24" spans="2:10" x14ac:dyDescent="0.2">
      <c r="B24" s="717">
        <v>16</v>
      </c>
      <c r="C24" s="718" t="s">
        <v>877</v>
      </c>
      <c r="D24" s="719">
        <v>346589</v>
      </c>
      <c r="E24" s="719">
        <v>346588.78351400001</v>
      </c>
      <c r="F24" s="719">
        <v>383779.52329782251</v>
      </c>
      <c r="G24" s="719">
        <v>13888.079359957501</v>
      </c>
      <c r="H24" s="719">
        <v>0</v>
      </c>
      <c r="I24" s="719">
        <v>0</v>
      </c>
      <c r="J24" s="719">
        <v>0</v>
      </c>
    </row>
    <row r="25" spans="2:10" ht="42.75" x14ac:dyDescent="0.2">
      <c r="B25" s="713"/>
      <c r="C25" s="710" t="s">
        <v>878</v>
      </c>
      <c r="D25" s="720"/>
      <c r="E25" s="721"/>
      <c r="F25" s="721"/>
      <c r="G25" s="721"/>
      <c r="H25" s="721"/>
      <c r="I25" s="721"/>
      <c r="J25" s="721"/>
    </row>
    <row r="26" spans="2:10" x14ac:dyDescent="0.2">
      <c r="B26" s="713">
        <v>1</v>
      </c>
      <c r="C26" s="508" t="s">
        <v>879</v>
      </c>
      <c r="D26" s="715">
        <v>72176</v>
      </c>
      <c r="E26" s="715">
        <v>72175.705551999999</v>
      </c>
      <c r="F26" s="715">
        <v>6097.4117060024992</v>
      </c>
      <c r="G26" s="715" t="s">
        <v>980</v>
      </c>
      <c r="H26" s="715" t="s">
        <v>980</v>
      </c>
      <c r="I26" s="715" t="s">
        <v>980</v>
      </c>
      <c r="J26" s="715" t="s">
        <v>980</v>
      </c>
    </row>
    <row r="27" spans="2:10" x14ac:dyDescent="0.2">
      <c r="B27" s="713">
        <v>2</v>
      </c>
      <c r="C27" s="508" t="s">
        <v>880</v>
      </c>
      <c r="D27" s="715">
        <v>164</v>
      </c>
      <c r="E27" s="715">
        <v>0</v>
      </c>
      <c r="F27" s="715">
        <v>3.3837495225000001</v>
      </c>
      <c r="G27" s="715" t="s">
        <v>980</v>
      </c>
      <c r="H27" s="715" t="s">
        <v>980</v>
      </c>
      <c r="I27" s="715" t="s">
        <v>980</v>
      </c>
      <c r="J27" s="715" t="s">
        <v>980</v>
      </c>
    </row>
    <row r="28" spans="2:10" x14ac:dyDescent="0.2">
      <c r="B28" s="713">
        <v>3</v>
      </c>
      <c r="C28" s="508" t="s">
        <v>881</v>
      </c>
      <c r="D28" s="715">
        <v>215609</v>
      </c>
      <c r="E28" s="715">
        <v>215609.30078200001</v>
      </c>
      <c r="F28" s="715" t="s">
        <v>980</v>
      </c>
      <c r="G28" s="715" t="s">
        <v>980</v>
      </c>
      <c r="H28" s="715" t="s">
        <v>980</v>
      </c>
      <c r="I28" s="715" t="s">
        <v>980</v>
      </c>
      <c r="J28" s="715" t="s">
        <v>980</v>
      </c>
    </row>
    <row r="29" spans="2:10" x14ac:dyDescent="0.2">
      <c r="B29" s="713">
        <v>4</v>
      </c>
      <c r="C29" s="508" t="s">
        <v>140</v>
      </c>
      <c r="D29" s="715">
        <v>0</v>
      </c>
      <c r="E29" s="715">
        <v>0</v>
      </c>
      <c r="F29" s="715" t="s">
        <v>980</v>
      </c>
      <c r="G29" s="715" t="s">
        <v>980</v>
      </c>
      <c r="H29" s="715" t="s">
        <v>980</v>
      </c>
      <c r="I29" s="715" t="s">
        <v>980</v>
      </c>
      <c r="J29" s="715" t="s">
        <v>980</v>
      </c>
    </row>
    <row r="30" spans="2:10" ht="28.5" x14ac:dyDescent="0.2">
      <c r="B30" s="713">
        <v>5</v>
      </c>
      <c r="C30" s="508" t="s">
        <v>882</v>
      </c>
      <c r="D30" s="715">
        <v>0</v>
      </c>
      <c r="E30" s="715">
        <v>0</v>
      </c>
      <c r="F30" s="715" t="s">
        <v>980</v>
      </c>
      <c r="G30" s="715" t="s">
        <v>980</v>
      </c>
      <c r="H30" s="715" t="s">
        <v>980</v>
      </c>
      <c r="I30" s="715" t="s">
        <v>980</v>
      </c>
      <c r="J30" s="715" t="s">
        <v>980</v>
      </c>
    </row>
    <row r="31" spans="2:10" ht="28.5" x14ac:dyDescent="0.2">
      <c r="B31" s="713">
        <v>6</v>
      </c>
      <c r="C31" s="508" t="s">
        <v>883</v>
      </c>
      <c r="D31" s="715">
        <v>37820</v>
      </c>
      <c r="E31" s="715">
        <v>37819.544242999997</v>
      </c>
      <c r="F31" s="715" t="s">
        <v>980</v>
      </c>
      <c r="G31" s="715" t="s">
        <v>980</v>
      </c>
      <c r="H31" s="715" t="s">
        <v>980</v>
      </c>
      <c r="I31" s="715" t="s">
        <v>980</v>
      </c>
      <c r="J31" s="715" t="s">
        <v>980</v>
      </c>
    </row>
    <row r="32" spans="2:10" x14ac:dyDescent="0.2">
      <c r="B32" s="713">
        <v>7</v>
      </c>
      <c r="C32" s="508" t="s">
        <v>884</v>
      </c>
      <c r="D32" s="715">
        <v>1</v>
      </c>
      <c r="E32" s="715">
        <v>1.142795</v>
      </c>
      <c r="F32" s="715" t="s">
        <v>980</v>
      </c>
      <c r="G32" s="715" t="s">
        <v>980</v>
      </c>
      <c r="H32" s="715" t="s">
        <v>980</v>
      </c>
      <c r="I32" s="715" t="s">
        <v>980</v>
      </c>
      <c r="J32" s="715" t="s">
        <v>980</v>
      </c>
    </row>
    <row r="33" spans="2:10" x14ac:dyDescent="0.2">
      <c r="B33" s="713">
        <v>8</v>
      </c>
      <c r="C33" s="722" t="s">
        <v>885</v>
      </c>
      <c r="D33" s="715">
        <v>0</v>
      </c>
      <c r="E33" s="715">
        <v>0</v>
      </c>
      <c r="F33" s="715" t="s">
        <v>980</v>
      </c>
      <c r="G33" s="715" t="s">
        <v>980</v>
      </c>
      <c r="H33" s="715" t="s">
        <v>980</v>
      </c>
      <c r="I33" s="715" t="s">
        <v>980</v>
      </c>
      <c r="J33" s="715" t="s">
        <v>980</v>
      </c>
    </row>
    <row r="34" spans="2:10" x14ac:dyDescent="0.2">
      <c r="B34" s="713">
        <v>9</v>
      </c>
      <c r="C34" s="508" t="s">
        <v>886</v>
      </c>
      <c r="D34" s="715">
        <v>16</v>
      </c>
      <c r="E34" s="715">
        <v>15.671540999999999</v>
      </c>
      <c r="F34" s="715">
        <v>0</v>
      </c>
      <c r="G34" s="715" t="s">
        <v>980</v>
      </c>
      <c r="H34" s="715" t="s">
        <v>980</v>
      </c>
      <c r="I34" s="715" t="s">
        <v>980</v>
      </c>
      <c r="J34" s="715" t="s">
        <v>980</v>
      </c>
    </row>
    <row r="35" spans="2:10" x14ac:dyDescent="0.2">
      <c r="B35" s="713">
        <v>10</v>
      </c>
      <c r="C35" s="508" t="s">
        <v>141</v>
      </c>
      <c r="D35" s="715">
        <v>195</v>
      </c>
      <c r="E35" s="715">
        <v>195.42334600000001</v>
      </c>
      <c r="F35" s="715">
        <v>10.446316869999999</v>
      </c>
      <c r="G35" s="715" t="s">
        <v>980</v>
      </c>
      <c r="H35" s="715" t="s">
        <v>980</v>
      </c>
      <c r="I35" s="715" t="s">
        <v>980</v>
      </c>
      <c r="J35" s="715" t="s">
        <v>980</v>
      </c>
    </row>
    <row r="36" spans="2:10" x14ac:dyDescent="0.2">
      <c r="B36" s="717">
        <v>11</v>
      </c>
      <c r="C36" s="723" t="s">
        <v>887</v>
      </c>
      <c r="D36" s="719">
        <v>325981</v>
      </c>
      <c r="E36" s="719">
        <v>325816.78825900005</v>
      </c>
      <c r="F36" s="719">
        <v>6111.2417723949993</v>
      </c>
      <c r="G36" s="719">
        <v>0</v>
      </c>
      <c r="H36" s="719">
        <v>0</v>
      </c>
      <c r="I36" s="719">
        <v>0</v>
      </c>
      <c r="J36" s="719">
        <v>0</v>
      </c>
    </row>
  </sheetData>
  <sheetProtection algorithmName="SHA-512" hashValue="lt2pOrhYvUGa4g6U5Svxrz6dePkDsfM1O+jLBpAGGIP9R3Z0XB+gkctezEU0mEf+i1HeMsqgdWeVREa5o7eHQg==" saltValue="Nn7BQyRKqQSlTqfFDwzGaw==" spinCount="100000" sheet="1" objects="1" scenarios="1"/>
  <mergeCells count="4">
    <mergeCell ref="B2:J2"/>
    <mergeCell ref="D6:D7"/>
    <mergeCell ref="E6:E7"/>
    <mergeCell ref="F6:J6"/>
  </mergeCells>
  <pageMargins left="0.70866141732283472" right="0.70866141732283472" top="0.74803149606299213" bottom="0.74803149606299213" header="0.31496062992125984" footer="0.31496062992125984"/>
  <pageSetup paperSize="9" scale="59" orientation="portrait" horizontalDpi="4294967295" verticalDpi="4294967295"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42122-3AD0-4EDD-A023-D458A9CE0BD8}">
  <sheetPr>
    <tabColor theme="5" tint="-0.499984740745262"/>
    <pageSetUpPr fitToPage="1"/>
  </sheetPr>
  <dimension ref="B1:H19"/>
  <sheetViews>
    <sheetView showGridLines="0" workbookViewId="0">
      <selection activeCell="C2" sqref="C2"/>
    </sheetView>
  </sheetViews>
  <sheetFormatPr defaultRowHeight="12.75" x14ac:dyDescent="0.2"/>
  <cols>
    <col min="3" max="3" width="37.5703125" customWidth="1"/>
    <col min="4" max="4" width="20.85546875" customWidth="1"/>
    <col min="5" max="5" width="20.42578125" bestFit="1" customWidth="1"/>
    <col min="6" max="6" width="24.140625" bestFit="1" customWidth="1"/>
    <col min="7" max="7" width="15.140625" bestFit="1" customWidth="1"/>
    <col min="8" max="8" width="21.42578125" bestFit="1" customWidth="1"/>
  </cols>
  <sheetData>
    <row r="1" spans="2:8" ht="13.5" thickBot="1" x14ac:dyDescent="0.25"/>
    <row r="2" spans="2:8" ht="18.75" customHeight="1" thickBot="1" x14ac:dyDescent="0.25">
      <c r="B2" s="755" t="s">
        <v>1101</v>
      </c>
      <c r="C2" s="756"/>
      <c r="D2" s="756"/>
      <c r="E2" s="756"/>
      <c r="F2" s="756"/>
      <c r="G2" s="756"/>
      <c r="H2" s="757"/>
    </row>
    <row r="5" spans="2:8" ht="15" x14ac:dyDescent="0.25">
      <c r="B5" s="103"/>
      <c r="C5" s="103"/>
      <c r="D5" s="758" t="s">
        <v>131</v>
      </c>
      <c r="E5" s="758" t="s">
        <v>150</v>
      </c>
      <c r="F5" s="758" t="s">
        <v>132</v>
      </c>
      <c r="G5" s="758" t="s">
        <v>151</v>
      </c>
      <c r="H5" s="758" t="s">
        <v>152</v>
      </c>
    </row>
    <row r="6" spans="2:8" ht="15" x14ac:dyDescent="0.25">
      <c r="B6" s="103"/>
      <c r="C6" s="103"/>
      <c r="D6" s="792" t="s">
        <v>179</v>
      </c>
      <c r="E6" s="792" t="s">
        <v>1102</v>
      </c>
      <c r="F6" s="792"/>
      <c r="G6" s="792"/>
      <c r="H6" s="792"/>
    </row>
    <row r="7" spans="2:8" ht="15" x14ac:dyDescent="0.25">
      <c r="B7" s="103"/>
      <c r="C7" s="103"/>
      <c r="D7" s="792"/>
      <c r="E7" s="758" t="s">
        <v>1103</v>
      </c>
      <c r="F7" s="758" t="s">
        <v>1104</v>
      </c>
      <c r="G7" s="759" t="s">
        <v>1105</v>
      </c>
      <c r="H7" s="758" t="s">
        <v>1106</v>
      </c>
    </row>
    <row r="8" spans="2:8" ht="45" x14ac:dyDescent="0.2">
      <c r="B8" s="760">
        <v>1</v>
      </c>
      <c r="C8" s="761" t="s">
        <v>1107</v>
      </c>
      <c r="D8" s="762">
        <v>346588.78351400001</v>
      </c>
      <c r="E8" s="762">
        <v>383779.52329782251</v>
      </c>
      <c r="F8" s="762">
        <v>13888.079359957501</v>
      </c>
      <c r="G8" s="762">
        <v>0</v>
      </c>
      <c r="H8" s="762">
        <v>0</v>
      </c>
    </row>
    <row r="9" spans="2:8" ht="45" x14ac:dyDescent="0.2">
      <c r="B9" s="760">
        <v>2</v>
      </c>
      <c r="C9" s="761" t="s">
        <v>1108</v>
      </c>
      <c r="D9" s="762">
        <v>325816.78825900005</v>
      </c>
      <c r="E9" s="762">
        <v>6111.2417723949993</v>
      </c>
      <c r="F9" s="762">
        <v>0</v>
      </c>
      <c r="G9" s="762">
        <v>0</v>
      </c>
      <c r="H9" s="762">
        <v>0</v>
      </c>
    </row>
    <row r="10" spans="2:8" ht="30" x14ac:dyDescent="0.2">
      <c r="B10" s="760">
        <v>3</v>
      </c>
      <c r="C10" s="761" t="s">
        <v>1109</v>
      </c>
      <c r="D10" s="762">
        <v>346588.78351400001</v>
      </c>
      <c r="E10" s="762">
        <v>383779.52329782251</v>
      </c>
      <c r="F10" s="762">
        <v>13888.079359957501</v>
      </c>
      <c r="G10" s="762">
        <v>0</v>
      </c>
      <c r="H10" s="762">
        <v>0</v>
      </c>
    </row>
    <row r="11" spans="2:8" ht="15" x14ac:dyDescent="0.2">
      <c r="B11" s="760">
        <v>4</v>
      </c>
      <c r="C11" s="761" t="s">
        <v>1110</v>
      </c>
      <c r="D11" s="762">
        <v>1355303.4061578601</v>
      </c>
      <c r="E11" s="762">
        <v>1355303.4061578601</v>
      </c>
      <c r="F11" s="763"/>
      <c r="G11" s="764"/>
      <c r="H11" s="765"/>
    </row>
    <row r="12" spans="2:8" ht="15" x14ac:dyDescent="0.2">
      <c r="B12" s="758">
        <v>5</v>
      </c>
      <c r="C12" s="766" t="s">
        <v>1111</v>
      </c>
      <c r="D12" s="762">
        <v>-35.2294828998889</v>
      </c>
      <c r="E12" s="762">
        <v>-35.2294828998889</v>
      </c>
      <c r="F12" s="763"/>
      <c r="G12" s="764"/>
      <c r="H12" s="765"/>
    </row>
    <row r="13" spans="2:8" ht="45" x14ac:dyDescent="0.2">
      <c r="B13" s="758">
        <v>6</v>
      </c>
      <c r="C13" s="766" t="s">
        <v>1112</v>
      </c>
      <c r="D13" s="764"/>
      <c r="E13" s="764"/>
      <c r="F13" s="763"/>
      <c r="G13" s="764"/>
      <c r="H13" s="765"/>
    </row>
    <row r="14" spans="2:8" ht="30" x14ac:dyDescent="0.2">
      <c r="B14" s="758">
        <v>7</v>
      </c>
      <c r="C14" s="766" t="s">
        <v>1113</v>
      </c>
      <c r="D14" s="764"/>
      <c r="E14" s="764"/>
      <c r="F14" s="763"/>
      <c r="G14" s="764"/>
      <c r="H14" s="765"/>
    </row>
    <row r="15" spans="2:8" ht="30" x14ac:dyDescent="0.2">
      <c r="B15" s="758">
        <v>8</v>
      </c>
      <c r="C15" s="766" t="s">
        <v>1114</v>
      </c>
      <c r="D15" s="764"/>
      <c r="E15" s="764"/>
      <c r="F15" s="763"/>
      <c r="G15" s="764"/>
      <c r="H15" s="765"/>
    </row>
    <row r="16" spans="2:8" ht="30" x14ac:dyDescent="0.2">
      <c r="B16" s="758">
        <v>9</v>
      </c>
      <c r="C16" s="766" t="s">
        <v>1115</v>
      </c>
      <c r="D16" s="764"/>
      <c r="E16" s="764"/>
      <c r="F16" s="763"/>
      <c r="G16" s="764"/>
      <c r="H16" s="765"/>
    </row>
    <row r="17" spans="2:8" ht="30" x14ac:dyDescent="0.2">
      <c r="B17" s="758">
        <v>10</v>
      </c>
      <c r="C17" s="766" t="s">
        <v>1116</v>
      </c>
      <c r="D17" s="764"/>
      <c r="E17" s="764"/>
      <c r="F17" s="763"/>
      <c r="G17" s="764"/>
      <c r="H17" s="765"/>
    </row>
    <row r="18" spans="2:8" ht="15" x14ac:dyDescent="0.2">
      <c r="B18" s="758">
        <v>11</v>
      </c>
      <c r="C18" s="766" t="s">
        <v>1117</v>
      </c>
      <c r="D18" s="764"/>
      <c r="E18" s="764"/>
      <c r="F18" s="763"/>
      <c r="G18" s="764"/>
      <c r="H18" s="765"/>
    </row>
    <row r="19" spans="2:8" ht="30" x14ac:dyDescent="0.2">
      <c r="B19" s="760">
        <v>12</v>
      </c>
      <c r="C19" s="761" t="s">
        <v>1118</v>
      </c>
      <c r="D19" s="767">
        <v>1701856.9601889602</v>
      </c>
      <c r="E19" s="767">
        <v>1739047.6999727827</v>
      </c>
      <c r="F19" s="767">
        <v>13888.079359957501</v>
      </c>
      <c r="G19" s="767">
        <v>0</v>
      </c>
      <c r="H19" s="767">
        <v>0</v>
      </c>
    </row>
  </sheetData>
  <sheetProtection algorithmName="SHA-512" hashValue="6e6nVQjOC1l5gd2xfjfvnFS75BIwe6JEviCqwTHaCf458/4bf5+nWaAHRWCvXpTUes/zt16m2NTfDpqEr3KyrA==" saltValue="F8Q1Ds0WSAxwktFp3PbnPg==" spinCount="100000" sheet="1" objects="1" scenarios="1"/>
  <mergeCells count="2">
    <mergeCell ref="D6:D7"/>
    <mergeCell ref="E6:H6"/>
  </mergeCells>
  <pageMargins left="0.70866141732283472" right="0.70866141732283472" top="0.74803149606299213" bottom="0.74803149606299213" header="0.31496062992125984" footer="0.31496062992125984"/>
  <pageSetup paperSize="9" scale="59" orientation="portrait" horizontalDpi="4294967295" verticalDpi="4294967295"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6B6877-A4A7-490F-BBAF-1A2700D159AF}">
  <sheetPr>
    <tabColor theme="5" tint="-0.499984740745262"/>
    <pageSetUpPr fitToPage="1"/>
  </sheetPr>
  <dimension ref="B1:I14"/>
  <sheetViews>
    <sheetView showGridLines="0" workbookViewId="0">
      <selection activeCell="B2" sqref="B2:I2"/>
    </sheetView>
  </sheetViews>
  <sheetFormatPr defaultRowHeight="15" x14ac:dyDescent="0.25"/>
  <cols>
    <col min="1" max="1" width="9.140625" style="103"/>
    <col min="2" max="2" width="30.7109375" style="103" bestFit="1" customWidth="1"/>
    <col min="3" max="3" width="25.140625" style="103" bestFit="1" customWidth="1"/>
    <col min="4" max="4" width="16.140625" style="103" customWidth="1"/>
    <col min="5" max="5" width="14.28515625" style="103" customWidth="1"/>
    <col min="6" max="6" width="12.42578125" style="103" customWidth="1"/>
    <col min="7" max="7" width="16.28515625" style="103" customWidth="1"/>
    <col min="8" max="8" width="12.42578125" style="103" customWidth="1"/>
    <col min="9" max="9" width="26.85546875" style="103" bestFit="1" customWidth="1"/>
    <col min="10" max="16384" width="9.140625" style="103"/>
  </cols>
  <sheetData>
    <row r="1" spans="2:9" ht="15.75" thickBot="1" x14ac:dyDescent="0.3"/>
    <row r="2" spans="2:9" ht="19.5" customHeight="1" thickBot="1" x14ac:dyDescent="0.3">
      <c r="B2" s="793" t="s">
        <v>1119</v>
      </c>
      <c r="C2" s="794"/>
      <c r="D2" s="794"/>
      <c r="E2" s="794"/>
      <c r="F2" s="794"/>
      <c r="G2" s="794"/>
      <c r="H2" s="794"/>
      <c r="I2" s="795"/>
    </row>
    <row r="6" spans="2:9" x14ac:dyDescent="0.25">
      <c r="B6" s="768" t="s">
        <v>131</v>
      </c>
      <c r="C6" s="763" t="s">
        <v>150</v>
      </c>
      <c r="D6" s="768" t="s">
        <v>132</v>
      </c>
      <c r="E6" s="768" t="s">
        <v>151</v>
      </c>
      <c r="F6" s="768" t="s">
        <v>152</v>
      </c>
      <c r="G6" s="768" t="s">
        <v>153</v>
      </c>
      <c r="H6" s="768" t="s">
        <v>154</v>
      </c>
      <c r="I6" s="763" t="s">
        <v>155</v>
      </c>
    </row>
    <row r="7" spans="2:9" x14ac:dyDescent="0.25">
      <c r="B7" s="796" t="s">
        <v>1120</v>
      </c>
      <c r="C7" s="796" t="s">
        <v>1121</v>
      </c>
      <c r="D7" s="797" t="s">
        <v>1122</v>
      </c>
      <c r="E7" s="798"/>
      <c r="F7" s="798"/>
      <c r="G7" s="798"/>
      <c r="H7" s="799"/>
      <c r="I7" s="769" t="s">
        <v>1123</v>
      </c>
    </row>
    <row r="8" spans="2:9" ht="45" x14ac:dyDescent="0.25">
      <c r="B8" s="796"/>
      <c r="C8" s="796"/>
      <c r="D8" s="768" t="s">
        <v>1124</v>
      </c>
      <c r="E8" s="768" t="s">
        <v>1125</v>
      </c>
      <c r="F8" s="768" t="s">
        <v>1126</v>
      </c>
      <c r="G8" s="768" t="s">
        <v>1127</v>
      </c>
      <c r="H8" s="768" t="s">
        <v>1128</v>
      </c>
      <c r="I8" s="770"/>
    </row>
    <row r="9" spans="2:9" x14ac:dyDescent="0.25">
      <c r="B9" s="771" t="s">
        <v>1129</v>
      </c>
      <c r="C9" s="771" t="s">
        <v>1124</v>
      </c>
      <c r="D9" s="772" t="s">
        <v>1130</v>
      </c>
      <c r="E9" s="773"/>
      <c r="F9" s="773"/>
      <c r="G9" s="773"/>
      <c r="H9" s="773"/>
      <c r="I9" s="771" t="s">
        <v>1131</v>
      </c>
    </row>
    <row r="10" spans="2:9" x14ac:dyDescent="0.25">
      <c r="B10" s="771" t="s">
        <v>1132</v>
      </c>
      <c r="C10" s="771" t="s">
        <v>1124</v>
      </c>
      <c r="D10" s="772" t="s">
        <v>1130</v>
      </c>
      <c r="F10" s="773"/>
      <c r="G10" s="773"/>
      <c r="H10" s="773"/>
      <c r="I10" s="771" t="s">
        <v>1131</v>
      </c>
    </row>
    <row r="11" spans="2:9" x14ac:dyDescent="0.25">
      <c r="B11" s="771" t="s">
        <v>1133</v>
      </c>
      <c r="C11" s="771" t="s">
        <v>1124</v>
      </c>
      <c r="D11" s="772" t="s">
        <v>1130</v>
      </c>
      <c r="E11" s="773"/>
      <c r="F11" s="773"/>
      <c r="H11" s="772"/>
      <c r="I11" s="771" t="s">
        <v>1134</v>
      </c>
    </row>
    <row r="12" spans="2:9" x14ac:dyDescent="0.25">
      <c r="B12" s="771" t="s">
        <v>1135</v>
      </c>
      <c r="C12" s="771" t="s">
        <v>1124</v>
      </c>
      <c r="D12" s="773"/>
      <c r="E12" s="773"/>
      <c r="F12" s="772" t="s">
        <v>1130</v>
      </c>
      <c r="G12" s="773"/>
      <c r="H12" s="773"/>
      <c r="I12" s="771" t="s">
        <v>1136</v>
      </c>
    </row>
    <row r="13" spans="2:9" x14ac:dyDescent="0.25">
      <c r="B13" s="771" t="s">
        <v>1137</v>
      </c>
      <c r="C13" s="771" t="s">
        <v>1124</v>
      </c>
      <c r="D13" s="773"/>
      <c r="E13" s="773"/>
      <c r="F13" s="772" t="s">
        <v>1130</v>
      </c>
      <c r="G13" s="773"/>
      <c r="H13" s="773"/>
      <c r="I13" s="771" t="s">
        <v>1136</v>
      </c>
    </row>
    <row r="14" spans="2:9" x14ac:dyDescent="0.25">
      <c r="B14" s="771" t="s">
        <v>1138</v>
      </c>
      <c r="C14" s="771" t="s">
        <v>1125</v>
      </c>
      <c r="D14" s="773"/>
      <c r="E14" s="772" t="s">
        <v>1130</v>
      </c>
      <c r="F14" s="772"/>
      <c r="G14" s="773"/>
      <c r="H14" s="773"/>
      <c r="I14" s="771" t="s">
        <v>1139</v>
      </c>
    </row>
  </sheetData>
  <sheetProtection algorithmName="SHA-512" hashValue="ok6FPfMHHiKUvHW5CvlMflwWxbAzfkEyYyo1IRiagC9JZkH9k6B8HAAvE/87uTt1i7neNap8HJU0Z3tdLPYtqw==" saltValue="xuXBS+iApuJlJgwI0yBBkg==" spinCount="100000" sheet="1" objects="1" scenarios="1"/>
  <mergeCells count="4">
    <mergeCell ref="B2:I2"/>
    <mergeCell ref="B7:B8"/>
    <mergeCell ref="C7:C8"/>
    <mergeCell ref="D7:H7"/>
  </mergeCells>
  <pageMargins left="0.70866141732283472" right="0.70866141732283472" top="0.74803149606299213" bottom="0.74803149606299213" header="0.31496062992125984" footer="0.31496062992125984"/>
  <pageSetup paperSize="9" scale="86" orientation="landscape" horizontalDpi="4294967295" verticalDpi="4294967295"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E5D1E6-FE75-4654-AA7C-E6E4B731A206}">
  <sheetPr>
    <tabColor theme="5" tint="-0.499984740745262"/>
    <pageSetUpPr fitToPage="1"/>
  </sheetPr>
  <dimension ref="A1:G127"/>
  <sheetViews>
    <sheetView showGridLines="0" zoomScale="80" zoomScaleNormal="80" workbookViewId="0">
      <selection activeCell="B2" sqref="B2:E2"/>
    </sheetView>
  </sheetViews>
  <sheetFormatPr defaultColWidth="8.7109375" defaultRowHeight="14.25" x14ac:dyDescent="0.2"/>
  <cols>
    <col min="1" max="1" width="10.42578125" style="1" customWidth="1"/>
    <col min="2" max="2" width="15.7109375" style="2" bestFit="1" customWidth="1"/>
    <col min="3" max="3" width="105" style="3" customWidth="1"/>
    <col min="4" max="4" width="22.42578125" style="1" customWidth="1"/>
    <col min="5" max="5" width="32.42578125" style="3" customWidth="1"/>
    <col min="6" max="6" width="8.7109375" style="1"/>
    <col min="7" max="7" width="19.42578125" style="1" customWidth="1"/>
    <col min="8" max="16384" width="8.7109375" style="1"/>
  </cols>
  <sheetData>
    <row r="1" spans="1:6" ht="15" thickBot="1" x14ac:dyDescent="0.25"/>
    <row r="2" spans="1:6" s="5" customFormat="1" ht="41.25" customHeight="1" thickBot="1" x14ac:dyDescent="0.3">
      <c r="A2" s="4"/>
      <c r="B2" s="810" t="s">
        <v>0</v>
      </c>
      <c r="C2" s="811"/>
      <c r="D2" s="811"/>
      <c r="E2" s="812"/>
      <c r="F2" s="4"/>
    </row>
    <row r="3" spans="1:6" ht="16.5" customHeight="1" thickBot="1" x14ac:dyDescent="0.25">
      <c r="B3" s="6"/>
      <c r="C3" s="7"/>
      <c r="D3" s="7"/>
    </row>
    <row r="4" spans="1:6" ht="15" thickBot="1" x14ac:dyDescent="0.25">
      <c r="B4" s="6"/>
      <c r="C4" s="7"/>
      <c r="D4" s="8" t="s">
        <v>1</v>
      </c>
      <c r="E4" s="9" t="s">
        <v>2</v>
      </c>
    </row>
    <row r="5" spans="1:6" ht="63" customHeight="1" thickBot="1" x14ac:dyDescent="0.25">
      <c r="D5" s="10" t="s">
        <v>3</v>
      </c>
      <c r="E5" s="11" t="s">
        <v>4</v>
      </c>
    </row>
    <row r="6" spans="1:6" ht="15" thickBot="1" x14ac:dyDescent="0.25">
      <c r="A6" s="12"/>
      <c r="B6" s="800" t="s">
        <v>5</v>
      </c>
      <c r="C6" s="801"/>
      <c r="D6" s="801"/>
      <c r="E6" s="802"/>
    </row>
    <row r="7" spans="1:6" x14ac:dyDescent="0.2">
      <c r="B7" s="13">
        <v>1</v>
      </c>
      <c r="C7" s="14" t="s">
        <v>6</v>
      </c>
      <c r="D7" s="15">
        <v>3782.9183062500001</v>
      </c>
      <c r="E7" s="753" t="s">
        <v>1044</v>
      </c>
    </row>
    <row r="8" spans="1:6" x14ac:dyDescent="0.2">
      <c r="B8" s="16"/>
      <c r="C8" s="17" t="s">
        <v>1094</v>
      </c>
      <c r="D8" s="15">
        <v>3000</v>
      </c>
      <c r="E8" s="753" t="s">
        <v>1096</v>
      </c>
    </row>
    <row r="9" spans="1:6" x14ac:dyDescent="0.2">
      <c r="B9" s="16"/>
      <c r="C9" s="17" t="s">
        <v>1095</v>
      </c>
      <c r="D9" s="15">
        <v>782.91830625</v>
      </c>
      <c r="E9" s="753" t="s">
        <v>1096</v>
      </c>
    </row>
    <row r="10" spans="1:6" x14ac:dyDescent="0.2">
      <c r="B10" s="16">
        <v>2</v>
      </c>
      <c r="C10" s="17" t="s">
        <v>7</v>
      </c>
      <c r="D10" s="15">
        <v>14441.905974879999</v>
      </c>
      <c r="E10" s="753" t="s">
        <v>1045</v>
      </c>
    </row>
    <row r="11" spans="1:6" ht="15.6" customHeight="1" x14ac:dyDescent="0.2">
      <c r="B11" s="16">
        <v>3</v>
      </c>
      <c r="C11" s="17" t="s">
        <v>8</v>
      </c>
      <c r="D11" s="15">
        <v>1723.03627181</v>
      </c>
      <c r="E11" s="753" t="s">
        <v>1046</v>
      </c>
    </row>
    <row r="12" spans="1:6" x14ac:dyDescent="0.2">
      <c r="B12" s="16" t="s">
        <v>9</v>
      </c>
      <c r="C12" s="17" t="s">
        <v>10</v>
      </c>
      <c r="D12" s="15">
        <v>0</v>
      </c>
      <c r="E12" s="753" t="s">
        <v>1047</v>
      </c>
    </row>
    <row r="13" spans="1:6" ht="28.5" x14ac:dyDescent="0.2">
      <c r="B13" s="16">
        <v>4</v>
      </c>
      <c r="C13" s="17" t="s">
        <v>11</v>
      </c>
      <c r="D13" s="15">
        <v>0</v>
      </c>
      <c r="E13" s="753" t="s">
        <v>1048</v>
      </c>
    </row>
    <row r="14" spans="1:6" x14ac:dyDescent="0.2">
      <c r="B14" s="16">
        <v>5</v>
      </c>
      <c r="C14" s="17" t="s">
        <v>12</v>
      </c>
      <c r="D14" s="15">
        <v>0</v>
      </c>
      <c r="E14" s="753" t="s">
        <v>1049</v>
      </c>
    </row>
    <row r="15" spans="1:6" x14ac:dyDescent="0.2">
      <c r="B15" s="16" t="s">
        <v>13</v>
      </c>
      <c r="C15" s="17" t="s">
        <v>14</v>
      </c>
      <c r="D15" s="15">
        <v>0</v>
      </c>
      <c r="E15" s="753" t="s">
        <v>1050</v>
      </c>
    </row>
    <row r="16" spans="1:6" ht="15" thickBot="1" x14ac:dyDescent="0.25">
      <c r="A16" s="18"/>
      <c r="B16" s="19">
        <v>6</v>
      </c>
      <c r="C16" s="20" t="s">
        <v>15</v>
      </c>
      <c r="D16" s="15">
        <v>19947.860552939997</v>
      </c>
      <c r="E16" s="753">
        <v>0</v>
      </c>
    </row>
    <row r="17" spans="2:5" ht="15" thickBot="1" x14ac:dyDescent="0.25">
      <c r="B17" s="800" t="s">
        <v>16</v>
      </c>
      <c r="C17" s="801"/>
      <c r="D17" s="801"/>
      <c r="E17" s="802"/>
    </row>
    <row r="18" spans="2:5" x14ac:dyDescent="0.2">
      <c r="B18" s="16">
        <v>7</v>
      </c>
      <c r="C18" s="17" t="s">
        <v>17</v>
      </c>
      <c r="D18" s="21">
        <v>-35.2294828998889</v>
      </c>
      <c r="E18" s="753" t="s">
        <v>1051</v>
      </c>
    </row>
    <row r="19" spans="2:5" x14ac:dyDescent="0.2">
      <c r="B19" s="16">
        <v>8</v>
      </c>
      <c r="C19" s="17" t="s">
        <v>18</v>
      </c>
      <c r="D19" s="21">
        <v>-8.374403759999991</v>
      </c>
      <c r="E19" s="753" t="s">
        <v>1052</v>
      </c>
    </row>
    <row r="20" spans="2:5" x14ac:dyDescent="0.2">
      <c r="B20" s="16">
        <v>9</v>
      </c>
      <c r="C20" s="17" t="s">
        <v>19</v>
      </c>
      <c r="D20" s="21">
        <v>0</v>
      </c>
      <c r="E20" s="753">
        <v>0</v>
      </c>
    </row>
    <row r="21" spans="2:5" ht="28.5" x14ac:dyDescent="0.2">
      <c r="B21" s="16">
        <v>10</v>
      </c>
      <c r="C21" s="17" t="s">
        <v>20</v>
      </c>
      <c r="D21" s="21">
        <v>0</v>
      </c>
      <c r="E21" s="753" t="s">
        <v>1053</v>
      </c>
    </row>
    <row r="22" spans="2:5" x14ac:dyDescent="0.2">
      <c r="B22" s="16">
        <v>11</v>
      </c>
      <c r="C22" s="17" t="s">
        <v>21</v>
      </c>
      <c r="D22" s="21">
        <v>0</v>
      </c>
      <c r="E22" s="753" t="s">
        <v>1054</v>
      </c>
    </row>
    <row r="23" spans="2:5" x14ac:dyDescent="0.2">
      <c r="B23" s="16">
        <v>12</v>
      </c>
      <c r="C23" s="17" t="s">
        <v>22</v>
      </c>
      <c r="D23" s="21">
        <v>0</v>
      </c>
      <c r="E23" s="753" t="s">
        <v>1055</v>
      </c>
    </row>
    <row r="24" spans="2:5" x14ac:dyDescent="0.2">
      <c r="B24" s="16">
        <v>13</v>
      </c>
      <c r="C24" s="17" t="s">
        <v>23</v>
      </c>
      <c r="D24" s="21">
        <v>0</v>
      </c>
      <c r="E24" s="753" t="s">
        <v>1056</v>
      </c>
    </row>
    <row r="25" spans="2:5" x14ac:dyDescent="0.2">
      <c r="B25" s="16">
        <v>14</v>
      </c>
      <c r="C25" s="17" t="s">
        <v>24</v>
      </c>
      <c r="D25" s="21">
        <v>0</v>
      </c>
      <c r="E25" s="753" t="s">
        <v>1057</v>
      </c>
    </row>
    <row r="26" spans="2:5" x14ac:dyDescent="0.2">
      <c r="B26" s="16">
        <v>15</v>
      </c>
      <c r="C26" s="17" t="s">
        <v>25</v>
      </c>
      <c r="D26" s="21">
        <v>0</v>
      </c>
      <c r="E26" s="753" t="s">
        <v>1058</v>
      </c>
    </row>
    <row r="27" spans="2:5" x14ac:dyDescent="0.2">
      <c r="B27" s="16">
        <v>16</v>
      </c>
      <c r="C27" s="17" t="s">
        <v>26</v>
      </c>
      <c r="D27" s="21">
        <v>0</v>
      </c>
      <c r="E27" s="753" t="s">
        <v>1059</v>
      </c>
    </row>
    <row r="28" spans="2:5" ht="42.75" x14ac:dyDescent="0.2">
      <c r="B28" s="16">
        <v>17</v>
      </c>
      <c r="C28" s="17" t="s">
        <v>27</v>
      </c>
      <c r="D28" s="21">
        <v>0</v>
      </c>
      <c r="E28" s="753" t="s">
        <v>1060</v>
      </c>
    </row>
    <row r="29" spans="2:5" ht="42.75" x14ac:dyDescent="0.2">
      <c r="B29" s="16">
        <v>18</v>
      </c>
      <c r="C29" s="17" t="s">
        <v>28</v>
      </c>
      <c r="D29" s="21">
        <v>0</v>
      </c>
      <c r="E29" s="753" t="s">
        <v>1061</v>
      </c>
    </row>
    <row r="30" spans="2:5" ht="42.75" x14ac:dyDescent="0.2">
      <c r="B30" s="16">
        <v>19</v>
      </c>
      <c r="C30" s="17" t="s">
        <v>29</v>
      </c>
      <c r="D30" s="21">
        <v>0</v>
      </c>
      <c r="E30" s="753" t="s">
        <v>1062</v>
      </c>
    </row>
    <row r="31" spans="2:5" x14ac:dyDescent="0.2">
      <c r="B31" s="16">
        <v>20</v>
      </c>
      <c r="C31" s="17" t="s">
        <v>30</v>
      </c>
      <c r="D31" s="21">
        <v>0</v>
      </c>
      <c r="E31" s="753">
        <v>0</v>
      </c>
    </row>
    <row r="32" spans="2:5" ht="28.5" x14ac:dyDescent="0.2">
      <c r="B32" s="16" t="s">
        <v>31</v>
      </c>
      <c r="C32" s="17" t="s">
        <v>32</v>
      </c>
      <c r="D32" s="21">
        <v>0</v>
      </c>
      <c r="E32" s="753" t="s">
        <v>980</v>
      </c>
    </row>
    <row r="33" spans="1:5" x14ac:dyDescent="0.2">
      <c r="B33" s="16" t="s">
        <v>33</v>
      </c>
      <c r="C33" s="17" t="s">
        <v>34</v>
      </c>
      <c r="D33" s="21">
        <v>0</v>
      </c>
      <c r="E33" s="753" t="s">
        <v>980</v>
      </c>
    </row>
    <row r="34" spans="1:5" x14ac:dyDescent="0.2">
      <c r="B34" s="16" t="s">
        <v>35</v>
      </c>
      <c r="C34" s="17" t="s">
        <v>36</v>
      </c>
      <c r="D34" s="21">
        <v>0</v>
      </c>
      <c r="E34" s="753" t="s">
        <v>980</v>
      </c>
    </row>
    <row r="35" spans="1:5" x14ac:dyDescent="0.2">
      <c r="B35" s="16" t="s">
        <v>37</v>
      </c>
      <c r="C35" s="17" t="s">
        <v>38</v>
      </c>
      <c r="D35" s="21">
        <v>0</v>
      </c>
      <c r="E35" s="753" t="s">
        <v>980</v>
      </c>
    </row>
    <row r="36" spans="1:5" ht="28.5" x14ac:dyDescent="0.2">
      <c r="B36" s="16">
        <v>21</v>
      </c>
      <c r="C36" s="17" t="s">
        <v>39</v>
      </c>
      <c r="D36" s="21">
        <v>0</v>
      </c>
      <c r="E36" s="753" t="s">
        <v>1063</v>
      </c>
    </row>
    <row r="37" spans="1:5" x14ac:dyDescent="0.2">
      <c r="B37" s="16">
        <v>22</v>
      </c>
      <c r="C37" s="17" t="s">
        <v>40</v>
      </c>
      <c r="D37" s="21">
        <v>0</v>
      </c>
      <c r="E37" s="753" t="s">
        <v>1064</v>
      </c>
    </row>
    <row r="38" spans="1:5" ht="28.5" x14ac:dyDescent="0.2">
      <c r="B38" s="16">
        <v>23</v>
      </c>
      <c r="C38" s="17" t="s">
        <v>41</v>
      </c>
      <c r="D38" s="21">
        <v>0</v>
      </c>
      <c r="E38" s="753" t="s">
        <v>1065</v>
      </c>
    </row>
    <row r="39" spans="1:5" ht="15" x14ac:dyDescent="0.2">
      <c r="B39" s="16">
        <v>24</v>
      </c>
      <c r="C39" s="22" t="s">
        <v>30</v>
      </c>
      <c r="D39" s="21">
        <v>0</v>
      </c>
      <c r="E39" s="753">
        <v>0</v>
      </c>
    </row>
    <row r="40" spans="1:5" ht="28.5" x14ac:dyDescent="0.2">
      <c r="B40" s="16">
        <v>25</v>
      </c>
      <c r="C40" s="17" t="s">
        <v>42</v>
      </c>
      <c r="D40" s="21">
        <v>0</v>
      </c>
      <c r="E40" s="753" t="s">
        <v>1063</v>
      </c>
    </row>
    <row r="41" spans="1:5" x14ac:dyDescent="0.2">
      <c r="B41" s="16" t="s">
        <v>43</v>
      </c>
      <c r="C41" s="17" t="s">
        <v>44</v>
      </c>
      <c r="D41" s="21">
        <v>0</v>
      </c>
      <c r="E41" s="753" t="s">
        <v>980</v>
      </c>
    </row>
    <row r="42" spans="1:5" ht="42.75" x14ac:dyDescent="0.2">
      <c r="B42" s="16" t="s">
        <v>45</v>
      </c>
      <c r="C42" s="17" t="s">
        <v>46</v>
      </c>
      <c r="D42" s="21">
        <v>0</v>
      </c>
      <c r="E42" s="753" t="s">
        <v>980</v>
      </c>
    </row>
    <row r="43" spans="1:5" ht="28.5" x14ac:dyDescent="0.2">
      <c r="B43" s="16">
        <v>25</v>
      </c>
      <c r="C43" s="17" t="s">
        <v>47</v>
      </c>
      <c r="D43" s="21">
        <v>0</v>
      </c>
      <c r="E43" s="753" t="s">
        <v>1063</v>
      </c>
    </row>
    <row r="44" spans="1:5" x14ac:dyDescent="0.2">
      <c r="B44" s="16">
        <v>27</v>
      </c>
      <c r="C44" s="17" t="s">
        <v>48</v>
      </c>
      <c r="D44" s="21">
        <v>0</v>
      </c>
      <c r="E44" s="753" t="s">
        <v>1066</v>
      </c>
    </row>
    <row r="45" spans="1:5" x14ac:dyDescent="0.2">
      <c r="B45" s="16" t="s">
        <v>49</v>
      </c>
      <c r="C45" s="17" t="s">
        <v>50</v>
      </c>
      <c r="D45" s="21">
        <v>-687.70523400000002</v>
      </c>
      <c r="E45" s="753" t="s">
        <v>980</v>
      </c>
    </row>
    <row r="46" spans="1:5" x14ac:dyDescent="0.2">
      <c r="A46" s="18"/>
      <c r="B46" s="19">
        <v>28</v>
      </c>
      <c r="C46" s="20" t="s">
        <v>51</v>
      </c>
      <c r="D46" s="21">
        <v>-731.30912065988889</v>
      </c>
      <c r="E46" s="753">
        <v>0</v>
      </c>
    </row>
    <row r="47" spans="1:5" ht="15" thickBot="1" x14ac:dyDescent="0.25">
      <c r="A47" s="18"/>
      <c r="B47" s="19">
        <v>29</v>
      </c>
      <c r="C47" s="20" t="s">
        <v>52</v>
      </c>
      <c r="D47" s="21">
        <v>19216.551432280103</v>
      </c>
      <c r="E47" s="753">
        <v>0</v>
      </c>
    </row>
    <row r="48" spans="1:5" ht="15" thickBot="1" x14ac:dyDescent="0.25">
      <c r="B48" s="800" t="s">
        <v>53</v>
      </c>
      <c r="C48" s="801"/>
      <c r="D48" s="801"/>
      <c r="E48" s="802"/>
    </row>
    <row r="49" spans="1:5" x14ac:dyDescent="0.2">
      <c r="B49" s="16">
        <v>30</v>
      </c>
      <c r="C49" s="1" t="s">
        <v>6</v>
      </c>
      <c r="D49" s="21">
        <v>0</v>
      </c>
      <c r="E49" s="753" t="s">
        <v>1067</v>
      </c>
    </row>
    <row r="50" spans="1:5" x14ac:dyDescent="0.2">
      <c r="B50" s="16">
        <v>31</v>
      </c>
      <c r="C50" s="17" t="s">
        <v>54</v>
      </c>
      <c r="D50" s="21">
        <v>0</v>
      </c>
      <c r="E50" s="753">
        <v>0</v>
      </c>
    </row>
    <row r="51" spans="1:5" x14ac:dyDescent="0.2">
      <c r="B51" s="16">
        <v>32</v>
      </c>
      <c r="C51" s="17" t="s">
        <v>55</v>
      </c>
      <c r="D51" s="21">
        <v>0</v>
      </c>
      <c r="E51" s="753">
        <v>0</v>
      </c>
    </row>
    <row r="52" spans="1:5" ht="28.5" x14ac:dyDescent="0.2">
      <c r="B52" s="16">
        <v>33</v>
      </c>
      <c r="C52" s="17" t="s">
        <v>56</v>
      </c>
      <c r="D52" s="21">
        <v>0</v>
      </c>
      <c r="E52" s="753" t="s">
        <v>1068</v>
      </c>
    </row>
    <row r="53" spans="1:5" x14ac:dyDescent="0.2">
      <c r="B53" s="16" t="s">
        <v>57</v>
      </c>
      <c r="C53" s="17" t="s">
        <v>58</v>
      </c>
      <c r="D53" s="21">
        <v>0</v>
      </c>
      <c r="E53" s="753" t="s">
        <v>980</v>
      </c>
    </row>
    <row r="54" spans="1:5" x14ac:dyDescent="0.2">
      <c r="B54" s="16" t="s">
        <v>59</v>
      </c>
      <c r="C54" s="17" t="s">
        <v>60</v>
      </c>
      <c r="D54" s="21">
        <v>0</v>
      </c>
      <c r="E54" s="753" t="s">
        <v>980</v>
      </c>
    </row>
    <row r="55" spans="1:5" ht="28.5" x14ac:dyDescent="0.2">
      <c r="B55" s="16">
        <v>34</v>
      </c>
      <c r="C55" s="17" t="s">
        <v>61</v>
      </c>
      <c r="D55" s="21">
        <v>0</v>
      </c>
      <c r="E55" s="753" t="s">
        <v>1069</v>
      </c>
    </row>
    <row r="56" spans="1:5" x14ac:dyDescent="0.2">
      <c r="B56" s="16">
        <v>35</v>
      </c>
      <c r="C56" s="1" t="s">
        <v>62</v>
      </c>
      <c r="D56" s="21">
        <v>0</v>
      </c>
      <c r="E56" s="753" t="s">
        <v>1068</v>
      </c>
    </row>
    <row r="57" spans="1:5" ht="15" thickBot="1" x14ac:dyDescent="0.25">
      <c r="A57" s="18"/>
      <c r="B57" s="23">
        <v>36</v>
      </c>
      <c r="C57" s="24" t="s">
        <v>63</v>
      </c>
      <c r="D57" s="21">
        <v>0</v>
      </c>
      <c r="E57" s="753">
        <v>0</v>
      </c>
    </row>
    <row r="58" spans="1:5" ht="15.75" thickBot="1" x14ac:dyDescent="0.25">
      <c r="A58" s="18"/>
      <c r="B58" s="813" t="s">
        <v>64</v>
      </c>
      <c r="C58" s="814"/>
      <c r="D58" s="814"/>
      <c r="E58" s="815"/>
    </row>
    <row r="59" spans="1:5" x14ac:dyDescent="0.2">
      <c r="B59" s="13">
        <v>37</v>
      </c>
      <c r="C59" s="14" t="s">
        <v>65</v>
      </c>
      <c r="D59" s="15">
        <v>0</v>
      </c>
      <c r="E59" s="753" t="s">
        <v>1070</v>
      </c>
    </row>
    <row r="60" spans="1:5" ht="42.75" x14ac:dyDescent="0.2">
      <c r="B60" s="16">
        <v>38</v>
      </c>
      <c r="C60" s="17" t="s">
        <v>66</v>
      </c>
      <c r="D60" s="15">
        <v>0</v>
      </c>
      <c r="E60" s="753" t="s">
        <v>1071</v>
      </c>
    </row>
    <row r="61" spans="1:5" ht="42.75" x14ac:dyDescent="0.2">
      <c r="B61" s="16">
        <v>39</v>
      </c>
      <c r="C61" s="17" t="s">
        <v>67</v>
      </c>
      <c r="D61" s="15">
        <v>0</v>
      </c>
      <c r="E61" s="753" t="s">
        <v>1072</v>
      </c>
    </row>
    <row r="62" spans="1:5" ht="28.5" x14ac:dyDescent="0.2">
      <c r="B62" s="16">
        <v>40</v>
      </c>
      <c r="C62" s="17" t="s">
        <v>68</v>
      </c>
      <c r="D62" s="15">
        <v>0</v>
      </c>
      <c r="E62" s="753" t="s">
        <v>1073</v>
      </c>
    </row>
    <row r="63" spans="1:5" x14ac:dyDescent="0.2">
      <c r="B63" s="16">
        <v>41</v>
      </c>
      <c r="C63" s="17" t="s">
        <v>30</v>
      </c>
      <c r="D63" s="15">
        <v>0</v>
      </c>
      <c r="E63" s="753">
        <v>0</v>
      </c>
    </row>
    <row r="64" spans="1:5" x14ac:dyDescent="0.2">
      <c r="B64" s="16">
        <v>42</v>
      </c>
      <c r="C64" s="17" t="s">
        <v>69</v>
      </c>
      <c r="D64" s="15">
        <v>0</v>
      </c>
      <c r="E64" s="753" t="s">
        <v>1074</v>
      </c>
    </row>
    <row r="65" spans="1:5" x14ac:dyDescent="0.2">
      <c r="B65" s="16" t="s">
        <v>70</v>
      </c>
      <c r="C65" s="17" t="s">
        <v>71</v>
      </c>
      <c r="D65" s="15">
        <v>0</v>
      </c>
      <c r="E65" s="753" t="s">
        <v>980</v>
      </c>
    </row>
    <row r="66" spans="1:5" x14ac:dyDescent="0.2">
      <c r="A66" s="18"/>
      <c r="B66" s="19">
        <v>43</v>
      </c>
      <c r="C66" s="20" t="s">
        <v>72</v>
      </c>
      <c r="D66" s="15">
        <v>0</v>
      </c>
      <c r="E66" s="753">
        <v>0</v>
      </c>
    </row>
    <row r="67" spans="1:5" x14ac:dyDescent="0.2">
      <c r="A67" s="18"/>
      <c r="B67" s="19">
        <v>44</v>
      </c>
      <c r="C67" s="20" t="s">
        <v>73</v>
      </c>
      <c r="D67" s="15">
        <v>0</v>
      </c>
      <c r="E67" s="753">
        <v>0</v>
      </c>
    </row>
    <row r="68" spans="1:5" ht="15" thickBot="1" x14ac:dyDescent="0.25">
      <c r="A68" s="18"/>
      <c r="B68" s="19">
        <v>45</v>
      </c>
      <c r="C68" s="20" t="s">
        <v>74</v>
      </c>
      <c r="D68" s="15">
        <v>0</v>
      </c>
      <c r="E68" s="753">
        <v>0</v>
      </c>
    </row>
    <row r="69" spans="1:5" ht="15" thickBot="1" x14ac:dyDescent="0.25">
      <c r="B69" s="800" t="s">
        <v>75</v>
      </c>
      <c r="C69" s="801"/>
      <c r="D69" s="801"/>
      <c r="E69" s="802"/>
    </row>
    <row r="70" spans="1:5" x14ac:dyDescent="0.2">
      <c r="B70" s="16">
        <v>46</v>
      </c>
      <c r="C70" s="17" t="s">
        <v>6</v>
      </c>
      <c r="D70" s="25">
        <v>0</v>
      </c>
      <c r="E70" s="753" t="s">
        <v>1075</v>
      </c>
    </row>
    <row r="71" spans="1:5" ht="28.5" x14ac:dyDescent="0.2">
      <c r="B71" s="16">
        <v>47</v>
      </c>
      <c r="C71" s="17" t="s">
        <v>76</v>
      </c>
      <c r="D71" s="25">
        <v>0</v>
      </c>
      <c r="E71" s="753" t="s">
        <v>1076</v>
      </c>
    </row>
    <row r="72" spans="1:5" x14ac:dyDescent="0.2">
      <c r="B72" s="16" t="s">
        <v>77</v>
      </c>
      <c r="C72" s="17" t="s">
        <v>78</v>
      </c>
      <c r="D72" s="25">
        <v>0</v>
      </c>
      <c r="E72" s="753" t="s">
        <v>980</v>
      </c>
    </row>
    <row r="73" spans="1:5" x14ac:dyDescent="0.2">
      <c r="B73" s="16" t="s">
        <v>79</v>
      </c>
      <c r="C73" s="17" t="s">
        <v>80</v>
      </c>
      <c r="D73" s="25">
        <v>0</v>
      </c>
      <c r="E73" s="753" t="s">
        <v>980</v>
      </c>
    </row>
    <row r="74" spans="1:5" ht="28.5" x14ac:dyDescent="0.2">
      <c r="B74" s="16">
        <v>48</v>
      </c>
      <c r="C74" s="17" t="s">
        <v>81</v>
      </c>
      <c r="D74" s="25">
        <v>0</v>
      </c>
      <c r="E74" s="753" t="s">
        <v>1077</v>
      </c>
    </row>
    <row r="75" spans="1:5" x14ac:dyDescent="0.2">
      <c r="B75" s="16">
        <v>49</v>
      </c>
      <c r="C75" s="17" t="s">
        <v>62</v>
      </c>
      <c r="D75" s="25">
        <v>0</v>
      </c>
      <c r="E75" s="753" t="s">
        <v>1076</v>
      </c>
    </row>
    <row r="76" spans="1:5" x14ac:dyDescent="0.2">
      <c r="B76" s="16">
        <v>50</v>
      </c>
      <c r="C76" s="17" t="s">
        <v>82</v>
      </c>
      <c r="D76" s="25">
        <v>0</v>
      </c>
      <c r="E76" s="753" t="s">
        <v>1078</v>
      </c>
    </row>
    <row r="77" spans="1:5" ht="15" thickBot="1" x14ac:dyDescent="0.25">
      <c r="A77" s="18"/>
      <c r="B77" s="19">
        <v>51</v>
      </c>
      <c r="C77" s="20" t="s">
        <v>83</v>
      </c>
      <c r="D77" s="25">
        <v>0</v>
      </c>
      <c r="E77" s="753">
        <v>0</v>
      </c>
    </row>
    <row r="78" spans="1:5" ht="15" thickBot="1" x14ac:dyDescent="0.25">
      <c r="B78" s="800" t="s">
        <v>84</v>
      </c>
      <c r="C78" s="801"/>
      <c r="D78" s="801"/>
      <c r="E78" s="802"/>
    </row>
    <row r="79" spans="1:5" x14ac:dyDescent="0.2">
      <c r="B79" s="16">
        <v>52</v>
      </c>
      <c r="C79" s="17" t="s">
        <v>85</v>
      </c>
      <c r="D79" s="25">
        <v>0</v>
      </c>
      <c r="E79" s="753" t="s">
        <v>1079</v>
      </c>
    </row>
    <row r="80" spans="1:5" ht="33" customHeight="1" x14ac:dyDescent="0.2">
      <c r="B80" s="16">
        <v>53</v>
      </c>
      <c r="C80" s="17" t="s">
        <v>86</v>
      </c>
      <c r="D80" s="25">
        <v>0</v>
      </c>
      <c r="E80" s="753" t="s">
        <v>1080</v>
      </c>
    </row>
    <row r="81" spans="1:7" ht="31.35" customHeight="1" x14ac:dyDescent="0.2">
      <c r="B81" s="16">
        <v>54</v>
      </c>
      <c r="C81" s="17" t="s">
        <v>87</v>
      </c>
      <c r="D81" s="25">
        <v>0</v>
      </c>
      <c r="E81" s="753" t="s">
        <v>1081</v>
      </c>
    </row>
    <row r="82" spans="1:7" ht="31.35" customHeight="1" x14ac:dyDescent="0.2">
      <c r="B82" s="16" t="s">
        <v>88</v>
      </c>
      <c r="C82" s="22" t="s">
        <v>30</v>
      </c>
      <c r="D82" s="25">
        <v>0</v>
      </c>
      <c r="E82" s="753">
        <v>0</v>
      </c>
    </row>
    <row r="83" spans="1:7" ht="28.5" x14ac:dyDescent="0.2">
      <c r="B83" s="16">
        <v>55</v>
      </c>
      <c r="C83" s="17" t="s">
        <v>89</v>
      </c>
      <c r="D83" s="25">
        <v>0</v>
      </c>
      <c r="E83" s="753" t="s">
        <v>1082</v>
      </c>
    </row>
    <row r="84" spans="1:7" ht="15" x14ac:dyDescent="0.2">
      <c r="B84" s="16">
        <v>56</v>
      </c>
      <c r="C84" s="22" t="s">
        <v>30</v>
      </c>
      <c r="D84" s="25">
        <v>0</v>
      </c>
      <c r="E84" s="753">
        <v>0</v>
      </c>
    </row>
    <row r="85" spans="1:7" x14ac:dyDescent="0.2">
      <c r="B85" s="16" t="s">
        <v>90</v>
      </c>
      <c r="C85" s="17" t="s">
        <v>91</v>
      </c>
      <c r="D85" s="25">
        <v>0</v>
      </c>
      <c r="E85" s="753" t="s">
        <v>980</v>
      </c>
    </row>
    <row r="86" spans="1:7" x14ac:dyDescent="0.2">
      <c r="B86" s="16" t="s">
        <v>92</v>
      </c>
      <c r="C86" s="17" t="s">
        <v>93</v>
      </c>
      <c r="D86" s="25">
        <v>0</v>
      </c>
      <c r="E86" s="753" t="s">
        <v>980</v>
      </c>
    </row>
    <row r="87" spans="1:7" x14ac:dyDescent="0.2">
      <c r="A87" s="18"/>
      <c r="B87" s="19">
        <v>57</v>
      </c>
      <c r="C87" s="20" t="s">
        <v>94</v>
      </c>
      <c r="D87" s="25">
        <v>0</v>
      </c>
      <c r="E87" s="753">
        <v>0</v>
      </c>
    </row>
    <row r="88" spans="1:7" x14ac:dyDescent="0.2">
      <c r="A88" s="18"/>
      <c r="B88" s="19">
        <v>58</v>
      </c>
      <c r="C88" s="20" t="s">
        <v>95</v>
      </c>
      <c r="D88" s="25">
        <v>0</v>
      </c>
      <c r="E88" s="753">
        <v>0</v>
      </c>
    </row>
    <row r="89" spans="1:7" x14ac:dyDescent="0.2">
      <c r="A89" s="18"/>
      <c r="B89" s="19">
        <v>59</v>
      </c>
      <c r="C89" s="20" t="s">
        <v>96</v>
      </c>
      <c r="D89" s="25">
        <v>19216.551432280103</v>
      </c>
      <c r="E89" s="753">
        <v>0</v>
      </c>
    </row>
    <row r="90" spans="1:7" s="18" customFormat="1" ht="15" thickBot="1" x14ac:dyDescent="0.25">
      <c r="B90" s="19">
        <v>60</v>
      </c>
      <c r="C90" s="20" t="s">
        <v>97</v>
      </c>
      <c r="D90" s="25">
        <v>7491.4250206699999</v>
      </c>
      <c r="E90" s="753">
        <v>0</v>
      </c>
      <c r="G90" s="26"/>
    </row>
    <row r="91" spans="1:7" ht="15" thickBot="1" x14ac:dyDescent="0.25">
      <c r="B91" s="800" t="s">
        <v>98</v>
      </c>
      <c r="C91" s="801"/>
      <c r="D91" s="801"/>
      <c r="E91" s="802"/>
    </row>
    <row r="92" spans="1:7" x14ac:dyDescent="0.2">
      <c r="A92" s="18"/>
      <c r="B92" s="19">
        <v>61</v>
      </c>
      <c r="C92" s="20" t="s">
        <v>99</v>
      </c>
      <c r="D92" s="27">
        <v>2.56514</v>
      </c>
      <c r="E92" s="753" t="s">
        <v>1083</v>
      </c>
    </row>
    <row r="93" spans="1:7" x14ac:dyDescent="0.2">
      <c r="A93" s="18"/>
      <c r="B93" s="19">
        <v>62</v>
      </c>
      <c r="C93" s="20" t="s">
        <v>100</v>
      </c>
      <c r="D93" s="27">
        <v>2.56514</v>
      </c>
      <c r="E93" s="753" t="s">
        <v>1084</v>
      </c>
    </row>
    <row r="94" spans="1:7" x14ac:dyDescent="0.2">
      <c r="A94" s="18"/>
      <c r="B94" s="19">
        <v>63</v>
      </c>
      <c r="C94" s="20" t="s">
        <v>101</v>
      </c>
      <c r="D94" s="27">
        <v>2.56514</v>
      </c>
      <c r="E94" s="753" t="s">
        <v>1085</v>
      </c>
    </row>
    <row r="95" spans="1:7" x14ac:dyDescent="0.2">
      <c r="B95" s="16">
        <v>64</v>
      </c>
      <c r="C95" s="17" t="s">
        <v>102</v>
      </c>
      <c r="D95" s="27">
        <v>7.145E-2</v>
      </c>
      <c r="E95" s="753" t="s">
        <v>1086</v>
      </c>
    </row>
    <row r="96" spans="1:7" x14ac:dyDescent="0.2">
      <c r="B96" s="16">
        <v>65</v>
      </c>
      <c r="C96" s="28" t="s">
        <v>103</v>
      </c>
      <c r="D96" s="27">
        <v>9.7460580363106283E-3</v>
      </c>
      <c r="E96" s="753">
        <v>0</v>
      </c>
    </row>
    <row r="97" spans="2:5" x14ac:dyDescent="0.2">
      <c r="B97" s="16">
        <v>66</v>
      </c>
      <c r="C97" s="28" t="s">
        <v>104</v>
      </c>
      <c r="D97" s="27">
        <v>1.4500000000000001E-3</v>
      </c>
      <c r="E97" s="753">
        <v>0</v>
      </c>
    </row>
    <row r="98" spans="2:5" x14ac:dyDescent="0.2">
      <c r="B98" s="16">
        <v>67</v>
      </c>
      <c r="C98" s="28" t="s">
        <v>105</v>
      </c>
      <c r="D98" s="27">
        <v>0</v>
      </c>
      <c r="E98" s="753">
        <v>0</v>
      </c>
    </row>
    <row r="99" spans="2:5" ht="28.5" x14ac:dyDescent="0.2">
      <c r="B99" s="16" t="s">
        <v>106</v>
      </c>
      <c r="C99" s="28" t="s">
        <v>107</v>
      </c>
      <c r="D99" s="27">
        <v>0</v>
      </c>
      <c r="E99" s="753" t="s">
        <v>980</v>
      </c>
    </row>
    <row r="100" spans="2:5" x14ac:dyDescent="0.2">
      <c r="B100" s="16" t="s">
        <v>108</v>
      </c>
      <c r="C100" s="28" t="s">
        <v>109</v>
      </c>
      <c r="D100" s="27">
        <v>0</v>
      </c>
      <c r="E100" s="753" t="s">
        <v>980</v>
      </c>
    </row>
    <row r="101" spans="2:5" ht="28.5" x14ac:dyDescent="0.2">
      <c r="B101" s="16">
        <v>68</v>
      </c>
      <c r="C101" s="17" t="s">
        <v>110</v>
      </c>
      <c r="D101" s="27">
        <v>0</v>
      </c>
      <c r="E101" s="753" t="s">
        <v>1087</v>
      </c>
    </row>
    <row r="102" spans="2:5" x14ac:dyDescent="0.2">
      <c r="B102" s="16">
        <v>69</v>
      </c>
      <c r="C102" s="28" t="s">
        <v>30</v>
      </c>
      <c r="D102" s="27"/>
      <c r="E102" s="753">
        <v>0</v>
      </c>
    </row>
    <row r="103" spans="2:5" x14ac:dyDescent="0.2">
      <c r="B103" s="16">
        <v>70</v>
      </c>
      <c r="C103" s="28" t="s">
        <v>30</v>
      </c>
      <c r="D103" s="27"/>
      <c r="E103" s="753">
        <v>0</v>
      </c>
    </row>
    <row r="104" spans="2:5" ht="15" thickBot="1" x14ac:dyDescent="0.25">
      <c r="B104" s="16">
        <v>71</v>
      </c>
      <c r="C104" s="28" t="s">
        <v>30</v>
      </c>
      <c r="D104" s="27"/>
      <c r="E104" s="753">
        <v>0</v>
      </c>
    </row>
    <row r="105" spans="2:5" ht="15" thickBot="1" x14ac:dyDescent="0.25">
      <c r="B105" s="800" t="s">
        <v>111</v>
      </c>
      <c r="C105" s="801"/>
      <c r="D105" s="801"/>
      <c r="E105" s="802"/>
    </row>
    <row r="106" spans="2:5" ht="42.75" x14ac:dyDescent="0.2">
      <c r="B106" s="16">
        <v>72</v>
      </c>
      <c r="C106" s="17" t="s">
        <v>112</v>
      </c>
      <c r="D106" s="25">
        <v>0</v>
      </c>
      <c r="E106" s="753" t="s">
        <v>1088</v>
      </c>
    </row>
    <row r="107" spans="2:5" ht="28.5" x14ac:dyDescent="0.2">
      <c r="B107" s="16">
        <v>73</v>
      </c>
      <c r="C107" s="17" t="s">
        <v>113</v>
      </c>
      <c r="D107" s="25">
        <v>0</v>
      </c>
      <c r="E107" s="753" t="s">
        <v>1089</v>
      </c>
    </row>
    <row r="108" spans="2:5" x14ac:dyDescent="0.2">
      <c r="B108" s="16">
        <v>74</v>
      </c>
      <c r="C108" s="17" t="s">
        <v>114</v>
      </c>
      <c r="D108" s="25">
        <v>0</v>
      </c>
      <c r="E108" s="753">
        <v>0</v>
      </c>
    </row>
    <row r="109" spans="2:5" ht="29.25" thickBot="1" x14ac:dyDescent="0.25">
      <c r="B109" s="16">
        <v>75</v>
      </c>
      <c r="C109" s="17" t="s">
        <v>115</v>
      </c>
      <c r="D109" s="25">
        <v>0</v>
      </c>
      <c r="E109" s="753" t="s">
        <v>1090</v>
      </c>
    </row>
    <row r="110" spans="2:5" ht="15" thickBot="1" x14ac:dyDescent="0.25">
      <c r="B110" s="800" t="s">
        <v>116</v>
      </c>
      <c r="C110" s="801"/>
      <c r="D110" s="801"/>
      <c r="E110" s="802"/>
    </row>
    <row r="111" spans="2:5" ht="28.5" x14ac:dyDescent="0.2">
      <c r="B111" s="16">
        <v>76</v>
      </c>
      <c r="C111" s="17" t="s">
        <v>117</v>
      </c>
      <c r="D111" s="25">
        <v>0</v>
      </c>
      <c r="E111" s="753">
        <v>62</v>
      </c>
    </row>
    <row r="112" spans="2:5" x14ac:dyDescent="0.2">
      <c r="B112" s="16">
        <v>77</v>
      </c>
      <c r="C112" s="17" t="s">
        <v>118</v>
      </c>
      <c r="D112" s="25">
        <v>35.054651874000001</v>
      </c>
      <c r="E112" s="753">
        <v>62</v>
      </c>
    </row>
    <row r="113" spans="2:5" x14ac:dyDescent="0.2">
      <c r="B113" s="804">
        <v>78</v>
      </c>
      <c r="C113" s="807" t="s">
        <v>119</v>
      </c>
      <c r="D113" s="25">
        <v>0</v>
      </c>
      <c r="E113" s="753">
        <v>62</v>
      </c>
    </row>
    <row r="114" spans="2:5" x14ac:dyDescent="0.2">
      <c r="B114" s="805"/>
      <c r="C114" s="808"/>
      <c r="D114" s="25">
        <v>0</v>
      </c>
      <c r="E114" s="753" t="s">
        <v>980</v>
      </c>
    </row>
    <row r="115" spans="2:5" x14ac:dyDescent="0.2">
      <c r="B115" s="805"/>
      <c r="C115" s="808"/>
      <c r="D115" s="25">
        <v>0</v>
      </c>
      <c r="E115" s="753" t="s">
        <v>980</v>
      </c>
    </row>
    <row r="116" spans="2:5" x14ac:dyDescent="0.2">
      <c r="B116" s="806"/>
      <c r="C116" s="809"/>
      <c r="D116" s="25">
        <v>0</v>
      </c>
      <c r="E116" s="753" t="s">
        <v>980</v>
      </c>
    </row>
    <row r="117" spans="2:5" ht="15" thickBot="1" x14ac:dyDescent="0.25">
      <c r="B117" s="16">
        <v>79</v>
      </c>
      <c r="C117" s="17" t="s">
        <v>120</v>
      </c>
      <c r="D117" s="25">
        <v>0</v>
      </c>
      <c r="E117" s="753">
        <v>62</v>
      </c>
    </row>
    <row r="118" spans="2:5" ht="15" thickBot="1" x14ac:dyDescent="0.25">
      <c r="B118" s="800" t="s">
        <v>121</v>
      </c>
      <c r="C118" s="801"/>
      <c r="D118" s="801"/>
      <c r="E118" s="802"/>
    </row>
    <row r="119" spans="2:5" x14ac:dyDescent="0.2">
      <c r="B119" s="16">
        <v>80</v>
      </c>
      <c r="C119" s="29" t="s">
        <v>122</v>
      </c>
      <c r="D119" s="25"/>
      <c r="E119" s="753" t="s">
        <v>1091</v>
      </c>
    </row>
    <row r="120" spans="2:5" x14ac:dyDescent="0.2">
      <c r="B120" s="16">
        <v>81</v>
      </c>
      <c r="C120" s="17" t="s">
        <v>123</v>
      </c>
      <c r="D120" s="25"/>
      <c r="E120" s="753" t="s">
        <v>1091</v>
      </c>
    </row>
    <row r="121" spans="2:5" x14ac:dyDescent="0.2">
      <c r="B121" s="16">
        <v>82</v>
      </c>
      <c r="C121" s="29" t="s">
        <v>124</v>
      </c>
      <c r="D121" s="25"/>
      <c r="E121" s="753" t="s">
        <v>1092</v>
      </c>
    </row>
    <row r="122" spans="2:5" x14ac:dyDescent="0.2">
      <c r="B122" s="16">
        <v>83</v>
      </c>
      <c r="C122" s="17" t="s">
        <v>125</v>
      </c>
      <c r="D122" s="25"/>
      <c r="E122" s="753" t="s">
        <v>1092</v>
      </c>
    </row>
    <row r="123" spans="2:5" x14ac:dyDescent="0.2">
      <c r="B123" s="16">
        <v>84</v>
      </c>
      <c r="C123" s="29" t="s">
        <v>126</v>
      </c>
      <c r="D123" s="25"/>
      <c r="E123" s="753" t="s">
        <v>1093</v>
      </c>
    </row>
    <row r="124" spans="2:5" ht="15" thickBot="1" x14ac:dyDescent="0.25">
      <c r="B124" s="30">
        <v>85</v>
      </c>
      <c r="C124" s="31" t="s">
        <v>127</v>
      </c>
      <c r="D124" s="32"/>
      <c r="E124" s="753" t="s">
        <v>1093</v>
      </c>
    </row>
    <row r="125" spans="2:5" x14ac:dyDescent="0.2">
      <c r="B125" s="1"/>
    </row>
    <row r="126" spans="2:5" x14ac:dyDescent="0.2">
      <c r="B126" s="33"/>
    </row>
    <row r="127" spans="2:5" ht="60" customHeight="1" x14ac:dyDescent="0.2">
      <c r="B127" s="803"/>
      <c r="C127" s="803"/>
      <c r="D127" s="803"/>
      <c r="E127" s="803"/>
    </row>
  </sheetData>
  <sheetProtection algorithmName="SHA-512" hashValue="IdxLrf8LdLrg7vnI9bwODrC/EsbfCJ495Q/HKcHoP7gYEntpMVCT3xOXOdtNYkM/8rhhuX4yac0xZw62Gh+AIQ==" saltValue="g+RQ4vcNgmtzZ4s1eHW4cg==" spinCount="100000" sheet="1" objects="1" scenarios="1"/>
  <mergeCells count="14">
    <mergeCell ref="B69:E69"/>
    <mergeCell ref="B2:E2"/>
    <mergeCell ref="B6:E6"/>
    <mergeCell ref="B17:E17"/>
    <mergeCell ref="B48:E48"/>
    <mergeCell ref="B58:E58"/>
    <mergeCell ref="B118:E118"/>
    <mergeCell ref="B127:E127"/>
    <mergeCell ref="B78:E78"/>
    <mergeCell ref="B91:E91"/>
    <mergeCell ref="B105:E105"/>
    <mergeCell ref="B110:E110"/>
    <mergeCell ref="B113:B116"/>
    <mergeCell ref="C113:C116"/>
  </mergeCells>
  <pageMargins left="0.70866141732283472" right="0.70866141732283472" top="0.74803149606299213" bottom="0.74803149606299213" header="0.31496062992125984" footer="0.31496062992125984"/>
  <pageSetup paperSize="9" scale="50" fitToHeight="2" orientation="portrait" r:id="rId1"/>
  <rowBreaks count="1" manualBreakCount="1">
    <brk id="77" min="1" max="4"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090567-59E7-4ECF-BC0D-CD4F5E61675A}">
  <sheetPr>
    <tabColor theme="5" tint="-0.499984740745262"/>
    <pageSetUpPr fitToPage="1"/>
  </sheetPr>
  <dimension ref="A1:R51"/>
  <sheetViews>
    <sheetView showGridLines="0" workbookViewId="0">
      <selection activeCell="B2" sqref="B2:E2"/>
    </sheetView>
  </sheetViews>
  <sheetFormatPr defaultColWidth="9" defaultRowHeight="12.75" x14ac:dyDescent="0.2"/>
  <cols>
    <col min="1" max="2" width="9" style="34"/>
    <col min="3" max="3" width="77" style="34" customWidth="1"/>
    <col min="4" max="5" width="21.42578125" style="34" customWidth="1"/>
    <col min="6" max="7" width="9" style="34"/>
    <col min="8" max="8" width="20.28515625" style="34" bestFit="1" customWidth="1"/>
    <col min="9" max="16384" width="9" style="34"/>
  </cols>
  <sheetData>
    <row r="1" spans="1:18" ht="16.5" thickBot="1" x14ac:dyDescent="0.25">
      <c r="C1" s="35"/>
    </row>
    <row r="2" spans="1:18" s="36" customFormat="1" ht="41.25" customHeight="1" thickBot="1" x14ac:dyDescent="0.25">
      <c r="A2" s="34"/>
      <c r="B2" s="822" t="s">
        <v>128</v>
      </c>
      <c r="C2" s="823"/>
      <c r="D2" s="823"/>
      <c r="E2" s="824"/>
    </row>
    <row r="3" spans="1:18" s="37" customFormat="1" ht="15.75" customHeight="1" thickBot="1" x14ac:dyDescent="0.25">
      <c r="A3" s="34"/>
      <c r="B3" s="825" t="s">
        <v>129</v>
      </c>
      <c r="C3" s="826"/>
      <c r="D3" s="826"/>
      <c r="E3" s="827"/>
    </row>
    <row r="4" spans="1:18" s="37" customFormat="1" ht="15.75" customHeight="1" thickBot="1" x14ac:dyDescent="0.25">
      <c r="A4" s="34"/>
      <c r="B4" s="828" t="s">
        <v>130</v>
      </c>
      <c r="C4" s="829"/>
      <c r="D4" s="829"/>
      <c r="E4" s="830"/>
    </row>
    <row r="5" spans="1:18" s="37" customFormat="1" ht="30.6" customHeight="1" x14ac:dyDescent="0.2">
      <c r="A5" s="34"/>
      <c r="B5" s="831"/>
      <c r="C5" s="831"/>
      <c r="D5" s="831"/>
      <c r="E5" s="831"/>
    </row>
    <row r="6" spans="1:18" ht="15" customHeight="1" x14ac:dyDescent="0.2">
      <c r="B6" s="832"/>
      <c r="C6" s="832"/>
      <c r="D6" s="832"/>
      <c r="E6" s="832"/>
      <c r="F6" s="38"/>
      <c r="G6" s="38"/>
      <c r="H6" s="38"/>
      <c r="I6" s="38"/>
      <c r="J6" s="38"/>
      <c r="K6" s="38"/>
      <c r="L6" s="38"/>
      <c r="M6" s="38"/>
      <c r="N6" s="38"/>
      <c r="O6" s="38"/>
      <c r="P6" s="38"/>
      <c r="Q6" s="38"/>
      <c r="R6" s="38"/>
    </row>
    <row r="7" spans="1:18" ht="15" x14ac:dyDescent="0.2">
      <c r="B7" s="832"/>
      <c r="C7" s="832"/>
      <c r="D7" s="832"/>
      <c r="E7" s="832"/>
      <c r="F7" s="38"/>
      <c r="G7" s="38"/>
      <c r="H7" s="38"/>
      <c r="I7" s="38"/>
      <c r="J7" s="38"/>
      <c r="K7" s="38"/>
      <c r="L7" s="38"/>
      <c r="M7" s="38"/>
      <c r="N7" s="38"/>
      <c r="O7" s="38"/>
      <c r="P7" s="38"/>
      <c r="Q7" s="38"/>
      <c r="R7" s="38"/>
    </row>
    <row r="8" spans="1:18" ht="15" x14ac:dyDescent="0.2">
      <c r="B8" s="39"/>
      <c r="C8" s="39"/>
      <c r="D8" s="40" t="s">
        <v>131</v>
      </c>
      <c r="E8" s="774" t="s">
        <v>150</v>
      </c>
      <c r="F8" s="40" t="s">
        <v>132</v>
      </c>
    </row>
    <row r="9" spans="1:18" ht="42.75" x14ac:dyDescent="0.2">
      <c r="B9" s="39"/>
      <c r="C9" s="41"/>
      <c r="D9" s="42" t="s">
        <v>133</v>
      </c>
      <c r="E9" s="42" t="s">
        <v>1143</v>
      </c>
      <c r="F9" s="42" t="s">
        <v>134</v>
      </c>
    </row>
    <row r="10" spans="1:18" ht="14.25" x14ac:dyDescent="0.2">
      <c r="B10" s="39"/>
      <c r="C10" s="41"/>
      <c r="D10" s="43">
        <v>44926</v>
      </c>
      <c r="E10" s="43">
        <v>44926</v>
      </c>
      <c r="F10" s="42"/>
    </row>
    <row r="11" spans="1:18" ht="14.25" customHeight="1" x14ac:dyDescent="0.2">
      <c r="B11" s="816" t="s">
        <v>135</v>
      </c>
      <c r="C11" s="817"/>
      <c r="D11" s="817"/>
      <c r="E11" s="817"/>
      <c r="F11" s="818"/>
    </row>
    <row r="12" spans="1:18" ht="14.25" x14ac:dyDescent="0.2">
      <c r="B12" s="44">
        <v>1</v>
      </c>
      <c r="C12" s="45" t="s">
        <v>864</v>
      </c>
      <c r="D12" s="46">
        <v>6093</v>
      </c>
      <c r="E12" s="46">
        <v>6097.4083099999998</v>
      </c>
      <c r="F12" s="40"/>
    </row>
    <row r="13" spans="1:18" ht="14.25" x14ac:dyDescent="0.2">
      <c r="B13" s="44">
        <f>B12+1</f>
        <v>2</v>
      </c>
      <c r="C13" s="45" t="s">
        <v>865</v>
      </c>
      <c r="D13" s="46" t="s">
        <v>980</v>
      </c>
      <c r="E13" s="46">
        <v>0</v>
      </c>
      <c r="F13" s="40"/>
    </row>
    <row r="14" spans="1:18" ht="14.25" x14ac:dyDescent="0.2">
      <c r="B14" s="44">
        <f t="shared" ref="B14:B27" si="0">B13+1</f>
        <v>3</v>
      </c>
      <c r="C14" s="45" t="s">
        <v>866</v>
      </c>
      <c r="D14" s="46" t="s">
        <v>980</v>
      </c>
      <c r="E14" s="46">
        <v>0</v>
      </c>
      <c r="F14" s="40"/>
    </row>
    <row r="15" spans="1:18" ht="14.25" x14ac:dyDescent="0.2">
      <c r="B15" s="44">
        <f t="shared" si="0"/>
        <v>4</v>
      </c>
      <c r="C15" s="45" t="s">
        <v>867</v>
      </c>
      <c r="D15" s="46">
        <v>6083</v>
      </c>
      <c r="E15" s="46">
        <v>6082.8439079999998</v>
      </c>
      <c r="F15" s="40"/>
    </row>
    <row r="16" spans="1:18" ht="14.25" x14ac:dyDescent="0.2">
      <c r="B16" s="44">
        <f t="shared" si="0"/>
        <v>5</v>
      </c>
      <c r="C16" s="45" t="s">
        <v>868</v>
      </c>
      <c r="D16" s="46">
        <v>288337</v>
      </c>
      <c r="E16" s="46">
        <v>290930.88133399998</v>
      </c>
      <c r="F16" s="40"/>
    </row>
    <row r="17" spans="2:8" s="48" customFormat="1" ht="15" x14ac:dyDescent="0.25">
      <c r="B17" s="44">
        <f t="shared" si="0"/>
        <v>6</v>
      </c>
      <c r="C17" s="45" t="s">
        <v>869</v>
      </c>
      <c r="D17" s="46">
        <v>2602</v>
      </c>
      <c r="E17" s="46">
        <v>0</v>
      </c>
      <c r="F17" s="47"/>
    </row>
    <row r="18" spans="2:8" s="48" customFormat="1" ht="15" x14ac:dyDescent="0.25">
      <c r="B18" s="44">
        <f t="shared" si="0"/>
        <v>7</v>
      </c>
      <c r="C18" s="45" t="s">
        <v>870</v>
      </c>
      <c r="D18" s="46">
        <v>42922</v>
      </c>
      <c r="E18" s="46">
        <v>42922.328128000001</v>
      </c>
      <c r="F18" s="47"/>
    </row>
    <row r="19" spans="2:8" s="48" customFormat="1" ht="15" x14ac:dyDescent="0.25">
      <c r="B19" s="44">
        <f t="shared" si="0"/>
        <v>8</v>
      </c>
      <c r="C19" s="45" t="s">
        <v>871</v>
      </c>
      <c r="D19" s="46">
        <v>0</v>
      </c>
      <c r="E19" s="46">
        <v>0</v>
      </c>
      <c r="F19" s="47"/>
      <c r="H19" s="49"/>
    </row>
    <row r="20" spans="2:8" s="48" customFormat="1" ht="15" x14ac:dyDescent="0.25">
      <c r="B20" s="44">
        <f t="shared" si="0"/>
        <v>9</v>
      </c>
      <c r="C20" s="45" t="s">
        <v>872</v>
      </c>
      <c r="D20" s="46" t="s">
        <v>980</v>
      </c>
      <c r="E20" s="46" t="s">
        <v>467</v>
      </c>
      <c r="F20" s="47"/>
      <c r="H20" s="50"/>
    </row>
    <row r="21" spans="2:8" ht="14.25" x14ac:dyDescent="0.2">
      <c r="B21" s="44">
        <f t="shared" si="0"/>
        <v>10</v>
      </c>
      <c r="C21" s="45" t="s">
        <v>873</v>
      </c>
      <c r="D21" s="46">
        <v>0</v>
      </c>
      <c r="E21" s="46">
        <v>0</v>
      </c>
      <c r="F21" s="40"/>
    </row>
    <row r="22" spans="2:8" ht="14.25" x14ac:dyDescent="0.2">
      <c r="B22" s="44">
        <f t="shared" si="0"/>
        <v>11</v>
      </c>
      <c r="C22" s="45" t="s">
        <v>136</v>
      </c>
      <c r="D22" s="46">
        <v>9</v>
      </c>
      <c r="E22" s="46">
        <v>8.3744040000000002</v>
      </c>
      <c r="F22" s="40"/>
    </row>
    <row r="23" spans="2:8" ht="14.25" x14ac:dyDescent="0.2">
      <c r="B23" s="44">
        <f t="shared" si="0"/>
        <v>12</v>
      </c>
      <c r="C23" s="45" t="s">
        <v>874</v>
      </c>
      <c r="D23" s="46">
        <v>123</v>
      </c>
      <c r="E23" s="46">
        <v>123.44799999999999</v>
      </c>
      <c r="F23" s="40"/>
    </row>
    <row r="24" spans="2:8" ht="14.25" x14ac:dyDescent="0.2">
      <c r="B24" s="44">
        <f t="shared" si="0"/>
        <v>13</v>
      </c>
      <c r="C24" s="45" t="s">
        <v>875</v>
      </c>
      <c r="D24" s="46">
        <v>0</v>
      </c>
      <c r="E24" s="46">
        <v>0</v>
      </c>
      <c r="F24" s="40"/>
    </row>
    <row r="25" spans="2:8" ht="14.25" x14ac:dyDescent="0.2">
      <c r="B25" s="44">
        <f t="shared" si="0"/>
        <v>14</v>
      </c>
      <c r="C25" s="45" t="s">
        <v>137</v>
      </c>
      <c r="D25" s="46">
        <v>420</v>
      </c>
      <c r="E25" s="46">
        <v>423.49943000000002</v>
      </c>
      <c r="F25" s="40"/>
    </row>
    <row r="26" spans="2:8" ht="14.25" x14ac:dyDescent="0.2">
      <c r="B26" s="44">
        <f t="shared" si="0"/>
        <v>15</v>
      </c>
      <c r="C26" s="45" t="s">
        <v>876</v>
      </c>
      <c r="D26" s="46" t="s">
        <v>980</v>
      </c>
      <c r="E26" s="46">
        <v>0</v>
      </c>
      <c r="F26" s="40"/>
    </row>
    <row r="27" spans="2:8" ht="14.25" x14ac:dyDescent="0.2">
      <c r="B27" s="44">
        <f t="shared" si="0"/>
        <v>16</v>
      </c>
      <c r="C27" s="51" t="s">
        <v>138</v>
      </c>
      <c r="D27" s="52">
        <v>346589</v>
      </c>
      <c r="E27" s="52">
        <v>346588.78351400001</v>
      </c>
      <c r="F27" s="40"/>
    </row>
    <row r="28" spans="2:8" s="48" customFormat="1" ht="15" x14ac:dyDescent="0.25">
      <c r="B28" s="816" t="s">
        <v>139</v>
      </c>
      <c r="C28" s="817"/>
      <c r="D28" s="817"/>
      <c r="E28" s="817"/>
      <c r="F28" s="818"/>
    </row>
    <row r="29" spans="2:8" ht="14.25" x14ac:dyDescent="0.2">
      <c r="B29" s="44">
        <f>B27+1</f>
        <v>17</v>
      </c>
      <c r="C29" s="45" t="s">
        <v>879</v>
      </c>
      <c r="D29" s="46">
        <v>72176</v>
      </c>
      <c r="E29" s="46">
        <v>72175.705551999999</v>
      </c>
      <c r="F29" s="40"/>
    </row>
    <row r="30" spans="2:8" ht="14.25" x14ac:dyDescent="0.2">
      <c r="B30" s="44">
        <f>B29+1</f>
        <v>18</v>
      </c>
      <c r="C30" s="45" t="s">
        <v>880</v>
      </c>
      <c r="D30" s="46">
        <v>164</v>
      </c>
      <c r="E30" s="46">
        <v>164.44468000000001</v>
      </c>
      <c r="F30" s="40"/>
    </row>
    <row r="31" spans="2:8" ht="14.25" x14ac:dyDescent="0.2">
      <c r="B31" s="44">
        <f t="shared" ref="B31:B39" si="1">B30+1</f>
        <v>19</v>
      </c>
      <c r="C31" s="45" t="s">
        <v>881</v>
      </c>
      <c r="D31" s="46">
        <v>215609</v>
      </c>
      <c r="E31" s="46">
        <v>215609.30078200001</v>
      </c>
      <c r="F31" s="40"/>
    </row>
    <row r="32" spans="2:8" ht="14.25" x14ac:dyDescent="0.2">
      <c r="B32" s="44">
        <f t="shared" si="1"/>
        <v>20</v>
      </c>
      <c r="C32" s="45" t="s">
        <v>140</v>
      </c>
      <c r="D32" s="53">
        <v>0</v>
      </c>
      <c r="E32" s="53">
        <v>0</v>
      </c>
      <c r="F32" s="47"/>
    </row>
    <row r="33" spans="2:6" ht="14.25" x14ac:dyDescent="0.2">
      <c r="B33" s="44">
        <f t="shared" si="1"/>
        <v>21</v>
      </c>
      <c r="C33" s="45" t="s">
        <v>882</v>
      </c>
      <c r="D33" s="53">
        <v>0</v>
      </c>
      <c r="E33" s="53">
        <v>0</v>
      </c>
      <c r="F33" s="47"/>
    </row>
    <row r="34" spans="2:6" ht="14.25" customHeight="1" x14ac:dyDescent="0.2">
      <c r="B34" s="44">
        <f t="shared" si="1"/>
        <v>22</v>
      </c>
      <c r="C34" s="45" t="s">
        <v>883</v>
      </c>
      <c r="D34" s="53">
        <v>37820</v>
      </c>
      <c r="E34" s="53">
        <v>37819.544242999997</v>
      </c>
      <c r="F34" s="47"/>
    </row>
    <row r="35" spans="2:6" ht="14.25" x14ac:dyDescent="0.2">
      <c r="B35" s="44">
        <f>B34+1</f>
        <v>23</v>
      </c>
      <c r="C35" s="45" t="s">
        <v>884</v>
      </c>
      <c r="D35" s="53">
        <v>1</v>
      </c>
      <c r="E35" s="53">
        <v>1.142795</v>
      </c>
      <c r="F35" s="47"/>
    </row>
    <row r="36" spans="2:6" ht="14.25" x14ac:dyDescent="0.2">
      <c r="B36" s="44">
        <f t="shared" si="1"/>
        <v>24</v>
      </c>
      <c r="C36" s="45" t="s">
        <v>885</v>
      </c>
      <c r="D36" s="53">
        <v>0</v>
      </c>
      <c r="E36" s="53">
        <v>0</v>
      </c>
      <c r="F36" s="47"/>
    </row>
    <row r="37" spans="2:6" ht="14.25" x14ac:dyDescent="0.2">
      <c r="B37" s="44">
        <f t="shared" si="1"/>
        <v>25</v>
      </c>
      <c r="C37" s="45" t="s">
        <v>886</v>
      </c>
      <c r="D37" s="46">
        <v>16</v>
      </c>
      <c r="E37" s="46">
        <v>15.671540999999999</v>
      </c>
      <c r="F37" s="40"/>
    </row>
    <row r="38" spans="2:6" s="48" customFormat="1" ht="15" x14ac:dyDescent="0.25">
      <c r="B38" s="44">
        <f t="shared" si="1"/>
        <v>26</v>
      </c>
      <c r="C38" s="45" t="s">
        <v>141</v>
      </c>
      <c r="D38" s="46">
        <v>195</v>
      </c>
      <c r="E38" s="46">
        <v>195.42334600000001</v>
      </c>
      <c r="F38" s="40"/>
    </row>
    <row r="39" spans="2:6" s="48" customFormat="1" ht="15" x14ac:dyDescent="0.25">
      <c r="B39" s="44">
        <f t="shared" si="1"/>
        <v>27</v>
      </c>
      <c r="C39" s="51" t="s">
        <v>142</v>
      </c>
      <c r="D39" s="52">
        <v>325981</v>
      </c>
      <c r="E39" s="52">
        <v>325981.23293900001</v>
      </c>
      <c r="F39" s="40"/>
    </row>
    <row r="40" spans="2:6" s="48" customFormat="1" ht="15" x14ac:dyDescent="0.25">
      <c r="B40" s="819" t="s">
        <v>143</v>
      </c>
      <c r="C40" s="820"/>
      <c r="D40" s="820"/>
      <c r="E40" s="820"/>
      <c r="F40" s="821"/>
    </row>
    <row r="41" spans="2:6" s="48" customFormat="1" ht="15" x14ac:dyDescent="0.25">
      <c r="B41" s="44">
        <f>B39+1</f>
        <v>28</v>
      </c>
      <c r="C41" s="45" t="s">
        <v>144</v>
      </c>
      <c r="D41" s="53">
        <v>3000</v>
      </c>
      <c r="E41" s="53">
        <v>3000</v>
      </c>
      <c r="F41" s="40"/>
    </row>
    <row r="42" spans="2:6" s="48" customFormat="1" ht="15" x14ac:dyDescent="0.25">
      <c r="B42" s="44">
        <f>B41+1</f>
        <v>29</v>
      </c>
      <c r="C42" s="45" t="s">
        <v>145</v>
      </c>
      <c r="D42" s="53">
        <v>783</v>
      </c>
      <c r="E42" s="53">
        <v>782.91830600000003</v>
      </c>
      <c r="F42" s="40"/>
    </row>
    <row r="43" spans="2:6" ht="14.25" x14ac:dyDescent="0.2">
      <c r="B43" s="44">
        <f t="shared" ref="B43:B50" si="2">B42+1</f>
        <v>30</v>
      </c>
      <c r="C43" s="45" t="s">
        <v>7</v>
      </c>
      <c r="D43" s="53">
        <v>14442</v>
      </c>
      <c r="E43" s="53">
        <v>14441.905975</v>
      </c>
      <c r="F43" s="40"/>
    </row>
    <row r="44" spans="2:6" ht="14.25" x14ac:dyDescent="0.2">
      <c r="B44" s="44">
        <f t="shared" si="2"/>
        <v>31</v>
      </c>
      <c r="C44" s="45" t="s">
        <v>147</v>
      </c>
      <c r="D44" s="53">
        <v>1553</v>
      </c>
      <c r="E44" s="53">
        <v>1553.2548870000001</v>
      </c>
      <c r="F44" s="40"/>
    </row>
    <row r="45" spans="2:6" ht="14.25" x14ac:dyDescent="0.2">
      <c r="B45" s="44">
        <f t="shared" si="2"/>
        <v>32</v>
      </c>
      <c r="C45" s="45" t="s">
        <v>1145</v>
      </c>
      <c r="D45" s="53">
        <v>0</v>
      </c>
      <c r="E45" s="53">
        <v>0</v>
      </c>
      <c r="F45" s="40"/>
    </row>
    <row r="46" spans="2:6" ht="14.25" x14ac:dyDescent="0.2">
      <c r="B46" s="44">
        <f t="shared" si="2"/>
        <v>33</v>
      </c>
      <c r="C46" s="45" t="s">
        <v>146</v>
      </c>
      <c r="D46" s="53">
        <v>170</v>
      </c>
      <c r="E46" s="53">
        <v>169.781386</v>
      </c>
      <c r="F46" s="40"/>
    </row>
    <row r="47" spans="2:6" ht="14.25" x14ac:dyDescent="0.2">
      <c r="B47" s="44">
        <f t="shared" si="2"/>
        <v>34</v>
      </c>
      <c r="C47" s="51" t="s">
        <v>148</v>
      </c>
      <c r="D47" s="52">
        <v>660</v>
      </c>
      <c r="E47" s="52">
        <v>659.690021</v>
      </c>
      <c r="F47" s="40"/>
    </row>
    <row r="48" spans="2:6" ht="14.25" x14ac:dyDescent="0.2">
      <c r="B48" s="44">
        <f t="shared" si="2"/>
        <v>35</v>
      </c>
      <c r="C48" s="51" t="s">
        <v>1144</v>
      </c>
      <c r="D48" s="52">
        <v>20608</v>
      </c>
      <c r="E48" s="52">
        <v>20607.550574999997</v>
      </c>
      <c r="F48" s="40"/>
    </row>
    <row r="49" spans="2:6" ht="14.25" x14ac:dyDescent="0.2">
      <c r="B49" s="44">
        <f t="shared" si="2"/>
        <v>36</v>
      </c>
      <c r="C49" s="45" t="s">
        <v>1146</v>
      </c>
      <c r="D49" s="46">
        <v>0</v>
      </c>
      <c r="E49" s="46">
        <v>0</v>
      </c>
      <c r="F49" s="40"/>
    </row>
    <row r="50" spans="2:6" ht="14.25" x14ac:dyDescent="0.2">
      <c r="B50" s="44">
        <f t="shared" si="2"/>
        <v>37</v>
      </c>
      <c r="C50" s="51" t="s">
        <v>1147</v>
      </c>
      <c r="D50" s="52">
        <v>20608</v>
      </c>
      <c r="E50" s="52">
        <v>20607.550574999997</v>
      </c>
      <c r="F50" s="40"/>
    </row>
    <row r="51" spans="2:6" ht="14.25" x14ac:dyDescent="0.2">
      <c r="B51" s="44">
        <f t="shared" ref="B51" si="3">B50+1</f>
        <v>38</v>
      </c>
      <c r="C51" s="51" t="s">
        <v>1148</v>
      </c>
      <c r="D51" s="52">
        <v>346589</v>
      </c>
      <c r="E51" s="52">
        <v>346588.78351400001</v>
      </c>
      <c r="F51" s="40"/>
    </row>
  </sheetData>
  <sheetProtection algorithmName="SHA-512" hashValue="OYGW9pzCD4i+2VX8dQlSzNMrfvL7G9AzkH7DdHXiq2gjJKCU7bNPtzokJg0dZH0r+U27npNYbNkAWHSg4BH6Og==" saltValue="b8Q/WrMRFK7wJK96q7s6WQ==" spinCount="100000" sheet="1" objects="1" scenarios="1"/>
  <mergeCells count="8">
    <mergeCell ref="B11:F11"/>
    <mergeCell ref="B28:F28"/>
    <mergeCell ref="B40:F40"/>
    <mergeCell ref="B2:E2"/>
    <mergeCell ref="B3:E3"/>
    <mergeCell ref="B4:E4"/>
    <mergeCell ref="B5:E5"/>
    <mergeCell ref="B6:E7"/>
  </mergeCells>
  <pageMargins left="0.70866141732283472" right="0.70866141732283472" top="0.74803149606299213" bottom="0.74803149606299213" header="0.31496062992125984" footer="0.31496062992125984"/>
  <pageSetup paperSize="9" scale="64" orientation="portrait" horizontalDpi="4294967295" verticalDpi="4294967295"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12D6D4-7719-4463-B994-A150B6A9BB65}">
  <sheetPr>
    <tabColor theme="5" tint="-0.499984740745262"/>
    <pageSetUpPr fitToPage="1"/>
  </sheetPr>
  <dimension ref="A1:H54"/>
  <sheetViews>
    <sheetView showGridLines="0" workbookViewId="0">
      <selection activeCell="B2" sqref="B2:D2"/>
    </sheetView>
  </sheetViews>
  <sheetFormatPr defaultRowHeight="15" x14ac:dyDescent="0.25"/>
  <cols>
    <col min="1" max="1" width="9.140625" style="103"/>
    <col min="2" max="2" width="11.28515625" style="458" customWidth="1"/>
    <col min="3" max="3" width="59.85546875" style="682" customWidth="1"/>
    <col min="4" max="4" width="34.140625" style="458" customWidth="1"/>
    <col min="5" max="16384" width="9.140625" style="103"/>
  </cols>
  <sheetData>
    <row r="1" spans="1:8" ht="15.75" thickBot="1" x14ac:dyDescent="0.3">
      <c r="A1" s="467"/>
    </row>
    <row r="2" spans="1:8" ht="18.75" customHeight="1" thickBot="1" x14ac:dyDescent="0.3">
      <c r="B2" s="788" t="s">
        <v>975</v>
      </c>
      <c r="C2" s="789"/>
      <c r="D2" s="790"/>
      <c r="E2" s="734"/>
      <c r="F2" s="734"/>
      <c r="G2" s="734"/>
      <c r="H2" s="734"/>
    </row>
    <row r="3" spans="1:8" ht="15.75" thickBot="1" x14ac:dyDescent="0.3"/>
    <row r="4" spans="1:8" ht="15.75" thickBot="1" x14ac:dyDescent="0.3">
      <c r="D4" s="460" t="s">
        <v>131</v>
      </c>
    </row>
    <row r="5" spans="1:8" ht="29.25" thickBot="1" x14ac:dyDescent="0.3">
      <c r="C5" s="735"/>
      <c r="D5" s="736" t="s">
        <v>976</v>
      </c>
    </row>
    <row r="6" spans="1:8" x14ac:dyDescent="0.25">
      <c r="B6" s="737">
        <v>1</v>
      </c>
      <c r="C6" s="738" t="s">
        <v>977</v>
      </c>
      <c r="D6" s="739" t="s">
        <v>1040</v>
      </c>
    </row>
    <row r="7" spans="1:8" ht="28.5" x14ac:dyDescent="0.25">
      <c r="B7" s="740">
        <v>2</v>
      </c>
      <c r="C7" s="741" t="s">
        <v>978</v>
      </c>
      <c r="D7" s="742" t="s">
        <v>1041</v>
      </c>
    </row>
    <row r="8" spans="1:8" x14ac:dyDescent="0.25">
      <c r="B8" s="740" t="s">
        <v>207</v>
      </c>
      <c r="C8" s="741" t="s">
        <v>979</v>
      </c>
      <c r="D8" s="742" t="s">
        <v>980</v>
      </c>
    </row>
    <row r="9" spans="1:8" x14ac:dyDescent="0.25">
      <c r="B9" s="740">
        <v>3</v>
      </c>
      <c r="C9" s="741" t="s">
        <v>981</v>
      </c>
      <c r="D9" s="742" t="s">
        <v>982</v>
      </c>
    </row>
    <row r="10" spans="1:8" ht="28.5" x14ac:dyDescent="0.25">
      <c r="B10" s="740" t="s">
        <v>983</v>
      </c>
      <c r="C10" s="741" t="s">
        <v>984</v>
      </c>
      <c r="D10" s="742" t="s">
        <v>980</v>
      </c>
    </row>
    <row r="11" spans="1:8" x14ac:dyDescent="0.25">
      <c r="B11" s="740"/>
      <c r="C11" s="743" t="s">
        <v>985</v>
      </c>
      <c r="D11" s="742" t="s">
        <v>980</v>
      </c>
    </row>
    <row r="12" spans="1:8" ht="28.5" x14ac:dyDescent="0.25">
      <c r="B12" s="740">
        <v>4</v>
      </c>
      <c r="C12" s="741" t="s">
        <v>986</v>
      </c>
      <c r="D12" s="742" t="s">
        <v>987</v>
      </c>
    </row>
    <row r="13" spans="1:8" x14ac:dyDescent="0.25">
      <c r="B13" s="740">
        <v>5</v>
      </c>
      <c r="C13" s="741" t="s">
        <v>988</v>
      </c>
      <c r="D13" s="742" t="s">
        <v>987</v>
      </c>
    </row>
    <row r="14" spans="1:8" x14ac:dyDescent="0.25">
      <c r="B14" s="740">
        <v>6</v>
      </c>
      <c r="C14" s="741" t="s">
        <v>989</v>
      </c>
      <c r="D14" s="742" t="s">
        <v>990</v>
      </c>
    </row>
    <row r="15" spans="1:8" ht="42.75" x14ac:dyDescent="0.25">
      <c r="B15" s="740">
        <v>7</v>
      </c>
      <c r="C15" s="741" t="s">
        <v>991</v>
      </c>
      <c r="D15" s="744" t="s">
        <v>992</v>
      </c>
    </row>
    <row r="16" spans="1:8" ht="28.5" x14ac:dyDescent="0.25">
      <c r="B16" s="740">
        <v>8</v>
      </c>
      <c r="C16" s="741" t="s">
        <v>993</v>
      </c>
      <c r="D16" s="742" t="s">
        <v>1042</v>
      </c>
    </row>
    <row r="17" spans="2:4" x14ac:dyDescent="0.25">
      <c r="B17" s="740">
        <v>9</v>
      </c>
      <c r="C17" s="741" t="s">
        <v>994</v>
      </c>
      <c r="D17" s="742" t="s">
        <v>1042</v>
      </c>
    </row>
    <row r="18" spans="2:4" x14ac:dyDescent="0.25">
      <c r="B18" s="740" t="s">
        <v>745</v>
      </c>
      <c r="C18" s="741" t="s">
        <v>995</v>
      </c>
      <c r="D18" s="742" t="s">
        <v>980</v>
      </c>
    </row>
    <row r="19" spans="2:4" x14ac:dyDescent="0.25">
      <c r="B19" s="740" t="s">
        <v>747</v>
      </c>
      <c r="C19" s="741" t="s">
        <v>996</v>
      </c>
      <c r="D19" s="742" t="s">
        <v>980</v>
      </c>
    </row>
    <row r="20" spans="2:4" x14ac:dyDescent="0.25">
      <c r="B20" s="740">
        <v>10</v>
      </c>
      <c r="C20" s="741" t="s">
        <v>997</v>
      </c>
      <c r="D20" s="742" t="s">
        <v>998</v>
      </c>
    </row>
    <row r="21" spans="2:4" x14ac:dyDescent="0.25">
      <c r="B21" s="740">
        <v>11</v>
      </c>
      <c r="C21" s="741" t="s">
        <v>999</v>
      </c>
      <c r="D21" s="742" t="s">
        <v>1043</v>
      </c>
    </row>
    <row r="22" spans="2:4" x14ac:dyDescent="0.25">
      <c r="B22" s="740">
        <v>12</v>
      </c>
      <c r="C22" s="741" t="s">
        <v>1000</v>
      </c>
      <c r="D22" s="742" t="s">
        <v>1001</v>
      </c>
    </row>
    <row r="23" spans="2:4" x14ac:dyDescent="0.25">
      <c r="B23" s="740">
        <v>13</v>
      </c>
      <c r="C23" s="741" t="s">
        <v>1002</v>
      </c>
      <c r="D23" s="742" t="s">
        <v>467</v>
      </c>
    </row>
    <row r="24" spans="2:4" x14ac:dyDescent="0.25">
      <c r="B24" s="740">
        <v>14</v>
      </c>
      <c r="C24" s="741" t="s">
        <v>1003</v>
      </c>
      <c r="D24" s="742" t="s">
        <v>467</v>
      </c>
    </row>
    <row r="25" spans="2:4" x14ac:dyDescent="0.25">
      <c r="B25" s="833">
        <v>15</v>
      </c>
      <c r="C25" s="834" t="s">
        <v>1004</v>
      </c>
      <c r="D25" s="835" t="s">
        <v>467</v>
      </c>
    </row>
    <row r="26" spans="2:4" x14ac:dyDescent="0.25">
      <c r="B26" s="833"/>
      <c r="C26" s="834"/>
      <c r="D26" s="835" t="s">
        <v>980</v>
      </c>
    </row>
    <row r="27" spans="2:4" x14ac:dyDescent="0.25">
      <c r="B27" s="740">
        <v>16</v>
      </c>
      <c r="C27" s="741" t="s">
        <v>1005</v>
      </c>
      <c r="D27" s="742" t="s">
        <v>467</v>
      </c>
    </row>
    <row r="28" spans="2:4" x14ac:dyDescent="0.25">
      <c r="B28" s="745"/>
      <c r="C28" s="743" t="s">
        <v>1006</v>
      </c>
      <c r="D28" s="746" t="s">
        <v>980</v>
      </c>
    </row>
    <row r="29" spans="2:4" x14ac:dyDescent="0.25">
      <c r="B29" s="833">
        <v>17</v>
      </c>
      <c r="C29" s="834" t="s">
        <v>1007</v>
      </c>
      <c r="D29" s="835" t="s">
        <v>1008</v>
      </c>
    </row>
    <row r="30" spans="2:4" x14ac:dyDescent="0.25">
      <c r="B30" s="833"/>
      <c r="C30" s="834"/>
      <c r="D30" s="835" t="s">
        <v>980</v>
      </c>
    </row>
    <row r="31" spans="2:4" x14ac:dyDescent="0.25">
      <c r="B31" s="740">
        <v>18</v>
      </c>
      <c r="C31" s="741" t="s">
        <v>1009</v>
      </c>
      <c r="D31" s="742" t="s">
        <v>467</v>
      </c>
    </row>
    <row r="32" spans="2:4" x14ac:dyDescent="0.25">
      <c r="B32" s="740">
        <v>19</v>
      </c>
      <c r="C32" s="741" t="s">
        <v>1010</v>
      </c>
      <c r="D32" s="742" t="s">
        <v>1011</v>
      </c>
    </row>
    <row r="33" spans="2:4" ht="28.5" x14ac:dyDescent="0.25">
      <c r="B33" s="740" t="s">
        <v>31</v>
      </c>
      <c r="C33" s="741" t="s">
        <v>1012</v>
      </c>
      <c r="D33" s="742" t="s">
        <v>980</v>
      </c>
    </row>
    <row r="34" spans="2:4" ht="28.5" x14ac:dyDescent="0.25">
      <c r="B34" s="740" t="s">
        <v>33</v>
      </c>
      <c r="C34" s="741" t="s">
        <v>1013</v>
      </c>
      <c r="D34" s="742" t="s">
        <v>980</v>
      </c>
    </row>
    <row r="35" spans="2:4" x14ac:dyDescent="0.25">
      <c r="B35" s="740">
        <v>21</v>
      </c>
      <c r="C35" s="741" t="s">
        <v>1014</v>
      </c>
      <c r="D35" s="742" t="s">
        <v>1011</v>
      </c>
    </row>
    <row r="36" spans="2:4" x14ac:dyDescent="0.25">
      <c r="B36" s="740">
        <v>22</v>
      </c>
      <c r="C36" s="741" t="s">
        <v>1015</v>
      </c>
      <c r="D36" s="742" t="s">
        <v>1016</v>
      </c>
    </row>
    <row r="37" spans="2:4" x14ac:dyDescent="0.25">
      <c r="B37" s="740">
        <v>23</v>
      </c>
      <c r="C37" s="741" t="s">
        <v>1017</v>
      </c>
      <c r="D37" s="742" t="s">
        <v>1018</v>
      </c>
    </row>
    <row r="38" spans="2:4" x14ac:dyDescent="0.25">
      <c r="B38" s="740">
        <v>24</v>
      </c>
      <c r="C38" s="741" t="s">
        <v>1019</v>
      </c>
      <c r="D38" s="742" t="s">
        <v>467</v>
      </c>
    </row>
    <row r="39" spans="2:4" x14ac:dyDescent="0.25">
      <c r="B39" s="740">
        <v>25</v>
      </c>
      <c r="C39" s="741" t="s">
        <v>1020</v>
      </c>
      <c r="D39" s="742" t="s">
        <v>467</v>
      </c>
    </row>
    <row r="40" spans="2:4" x14ac:dyDescent="0.25">
      <c r="B40" s="740">
        <v>26</v>
      </c>
      <c r="C40" s="741" t="s">
        <v>1021</v>
      </c>
      <c r="D40" s="742" t="s">
        <v>467</v>
      </c>
    </row>
    <row r="41" spans="2:4" x14ac:dyDescent="0.25">
      <c r="B41" s="740">
        <v>27</v>
      </c>
      <c r="C41" s="741" t="s">
        <v>1022</v>
      </c>
      <c r="D41" s="742" t="s">
        <v>467</v>
      </c>
    </row>
    <row r="42" spans="2:4" x14ac:dyDescent="0.25">
      <c r="B42" s="740">
        <v>28</v>
      </c>
      <c r="C42" s="741" t="s">
        <v>1023</v>
      </c>
      <c r="D42" s="742" t="s">
        <v>467</v>
      </c>
    </row>
    <row r="43" spans="2:4" x14ac:dyDescent="0.25">
      <c r="B43" s="740">
        <v>29</v>
      </c>
      <c r="C43" s="741" t="s">
        <v>1024</v>
      </c>
      <c r="D43" s="742" t="s">
        <v>467</v>
      </c>
    </row>
    <row r="44" spans="2:4" x14ac:dyDescent="0.25">
      <c r="B44" s="740">
        <v>30</v>
      </c>
      <c r="C44" s="741" t="s">
        <v>1025</v>
      </c>
      <c r="D44" s="742" t="s">
        <v>1011</v>
      </c>
    </row>
    <row r="45" spans="2:4" x14ac:dyDescent="0.25">
      <c r="B45" s="740">
        <v>31</v>
      </c>
      <c r="C45" s="741" t="s">
        <v>1026</v>
      </c>
      <c r="D45" s="742" t="s">
        <v>467</v>
      </c>
    </row>
    <row r="46" spans="2:4" x14ac:dyDescent="0.25">
      <c r="B46" s="740">
        <v>32</v>
      </c>
      <c r="C46" s="741" t="s">
        <v>1027</v>
      </c>
      <c r="D46" s="742" t="s">
        <v>467</v>
      </c>
    </row>
    <row r="47" spans="2:4" x14ac:dyDescent="0.25">
      <c r="B47" s="740">
        <v>33</v>
      </c>
      <c r="C47" s="741" t="s">
        <v>1028</v>
      </c>
      <c r="D47" s="744" t="s">
        <v>467</v>
      </c>
    </row>
    <row r="48" spans="2:4" x14ac:dyDescent="0.25">
      <c r="B48" s="740">
        <v>34</v>
      </c>
      <c r="C48" s="741" t="s">
        <v>1029</v>
      </c>
      <c r="D48" s="742" t="s">
        <v>467</v>
      </c>
    </row>
    <row r="49" spans="2:4" x14ac:dyDescent="0.25">
      <c r="B49" s="747" t="s">
        <v>1030</v>
      </c>
      <c r="C49" s="748" t="s">
        <v>1031</v>
      </c>
      <c r="D49" s="742" t="s">
        <v>980</v>
      </c>
    </row>
    <row r="50" spans="2:4" x14ac:dyDescent="0.25">
      <c r="B50" s="747" t="s">
        <v>1032</v>
      </c>
      <c r="C50" s="748" t="s">
        <v>1033</v>
      </c>
      <c r="D50" s="742" t="s">
        <v>980</v>
      </c>
    </row>
    <row r="51" spans="2:4" ht="57" x14ac:dyDescent="0.25">
      <c r="B51" s="740">
        <v>35</v>
      </c>
      <c r="C51" s="741" t="s">
        <v>1034</v>
      </c>
      <c r="D51" s="749" t="s">
        <v>1035</v>
      </c>
    </row>
    <row r="52" spans="2:4" x14ac:dyDescent="0.25">
      <c r="B52" s="740">
        <v>36</v>
      </c>
      <c r="C52" s="741" t="s">
        <v>1036</v>
      </c>
      <c r="D52" s="742" t="s">
        <v>1011</v>
      </c>
    </row>
    <row r="53" spans="2:4" x14ac:dyDescent="0.25">
      <c r="B53" s="740">
        <v>37</v>
      </c>
      <c r="C53" s="741" t="s">
        <v>1037</v>
      </c>
      <c r="D53" s="742" t="s">
        <v>467</v>
      </c>
    </row>
    <row r="54" spans="2:4" ht="15.75" thickBot="1" x14ac:dyDescent="0.3">
      <c r="B54" s="750" t="s">
        <v>1038</v>
      </c>
      <c r="C54" s="751" t="s">
        <v>1039</v>
      </c>
      <c r="D54" s="752" t="s">
        <v>980</v>
      </c>
    </row>
  </sheetData>
  <sheetProtection algorithmName="SHA-512" hashValue="PeR4Hcif2inJbpjM4ekxhJtjNPhK0HebCnhWQdNBwuAo7+ZotgFIWnDMm40L1VwwDwRrSwrSx7z75s4q8oK95Q==" saltValue="wOikkyjMySBg3WyJoFFhLg==" spinCount="100000" sheet="1" objects="1" scenarios="1"/>
  <mergeCells count="7">
    <mergeCell ref="B2:D2"/>
    <mergeCell ref="B25:B26"/>
    <mergeCell ref="C25:C26"/>
    <mergeCell ref="D25:D26"/>
    <mergeCell ref="B29:B30"/>
    <mergeCell ref="C29:C30"/>
    <mergeCell ref="D29:D30"/>
  </mergeCells>
  <pageMargins left="0.70866141732283472" right="0.70866141732283472" top="0.74803149606299213" bottom="0.74803149606299213" header="0.31496062992125984" footer="0.31496062992125984"/>
  <pageSetup paperSize="9" scale="78"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39</vt:i4>
      </vt:variant>
      <vt:variant>
        <vt:lpstr>Named Ranges</vt:lpstr>
      </vt:variant>
      <vt:variant>
        <vt:i4>40</vt:i4>
      </vt:variant>
    </vt:vector>
  </HeadingPairs>
  <TitlesOfParts>
    <vt:vector size="79" baseType="lpstr">
      <vt:lpstr>Index</vt:lpstr>
      <vt:lpstr>EU KM1</vt:lpstr>
      <vt:lpstr>EU OV1</vt:lpstr>
      <vt:lpstr>EU LI1</vt:lpstr>
      <vt:lpstr>EU_LI2</vt:lpstr>
      <vt:lpstr>EU_LI3</vt:lpstr>
      <vt:lpstr>EU CC1</vt:lpstr>
      <vt:lpstr>EU CC2</vt:lpstr>
      <vt:lpstr>EU CCA</vt:lpstr>
      <vt:lpstr>EU CCYB1</vt:lpstr>
      <vt:lpstr>EU CCYB2</vt:lpstr>
      <vt:lpstr>EU LR1</vt:lpstr>
      <vt:lpstr>EU LR2</vt:lpstr>
      <vt:lpstr>EU LR3</vt:lpstr>
      <vt:lpstr>EU LIQ1</vt:lpstr>
      <vt:lpstr>EU LIQ2</vt:lpstr>
      <vt:lpstr>EU CR1</vt:lpstr>
      <vt:lpstr>EU CR1-A</vt:lpstr>
      <vt:lpstr>EU CR2a</vt:lpstr>
      <vt:lpstr>EU CQ1</vt:lpstr>
      <vt:lpstr>EU CQ2</vt:lpstr>
      <vt:lpstr>EU CQ3</vt:lpstr>
      <vt:lpstr>EU CQ4</vt:lpstr>
      <vt:lpstr>EU CQ5</vt:lpstr>
      <vt:lpstr>EU CQ6</vt:lpstr>
      <vt:lpstr>EU CQ7</vt:lpstr>
      <vt:lpstr>EU CQ8</vt:lpstr>
      <vt:lpstr>EU CR3</vt:lpstr>
      <vt:lpstr>EU CR4</vt:lpstr>
      <vt:lpstr>EU CR5</vt:lpstr>
      <vt:lpstr>EU CCR1</vt:lpstr>
      <vt:lpstr>EU CCR2</vt:lpstr>
      <vt:lpstr>EU CCR3</vt:lpstr>
      <vt:lpstr>EU CCR5</vt:lpstr>
      <vt:lpstr>EU OR1</vt:lpstr>
      <vt:lpstr>EU PV1</vt:lpstr>
      <vt:lpstr>EU AE1</vt:lpstr>
      <vt:lpstr>EU AE2</vt:lpstr>
      <vt:lpstr>EU AE3</vt:lpstr>
      <vt:lpstr>'EU AE1'!Print_Area</vt:lpstr>
      <vt:lpstr>'EU AE2'!Print_Area</vt:lpstr>
      <vt:lpstr>'EU AE3'!Print_Area</vt:lpstr>
      <vt:lpstr>'EU CC1'!Print_Area</vt:lpstr>
      <vt:lpstr>'EU CC2'!Print_Area</vt:lpstr>
      <vt:lpstr>'EU CCA'!Print_Area</vt:lpstr>
      <vt:lpstr>'EU CCR1'!Print_Area</vt:lpstr>
      <vt:lpstr>'EU CCR2'!Print_Area</vt:lpstr>
      <vt:lpstr>'EU CCR3'!Print_Area</vt:lpstr>
      <vt:lpstr>'EU CCR5'!Print_Area</vt:lpstr>
      <vt:lpstr>'EU CCYB1'!Print_Area</vt:lpstr>
      <vt:lpstr>'EU CCYB2'!Print_Area</vt:lpstr>
      <vt:lpstr>'EU CQ1'!Print_Area</vt:lpstr>
      <vt:lpstr>'EU CQ2'!Print_Area</vt:lpstr>
      <vt:lpstr>'EU CQ3'!Print_Area</vt:lpstr>
      <vt:lpstr>'EU CQ4'!Print_Area</vt:lpstr>
      <vt:lpstr>'EU CQ5'!Print_Area</vt:lpstr>
      <vt:lpstr>'EU CQ6'!Print_Area</vt:lpstr>
      <vt:lpstr>'EU CQ7'!Print_Area</vt:lpstr>
      <vt:lpstr>'EU CQ8'!Print_Area</vt:lpstr>
      <vt:lpstr>'EU CR1'!Print_Area</vt:lpstr>
      <vt:lpstr>'EU CR1-A'!Print_Area</vt:lpstr>
      <vt:lpstr>'EU CR2a'!Print_Area</vt:lpstr>
      <vt:lpstr>'EU CR3'!Print_Area</vt:lpstr>
      <vt:lpstr>'EU CR4'!Print_Area</vt:lpstr>
      <vt:lpstr>'EU CR5'!Print_Area</vt:lpstr>
      <vt:lpstr>'EU KM1'!Print_Area</vt:lpstr>
      <vt:lpstr>'EU LI1'!Print_Area</vt:lpstr>
      <vt:lpstr>'EU LIQ1'!Print_Area</vt:lpstr>
      <vt:lpstr>'EU LIQ2'!Print_Area</vt:lpstr>
      <vt:lpstr>'EU LR1'!Print_Area</vt:lpstr>
      <vt:lpstr>'EU LR2'!Print_Area</vt:lpstr>
      <vt:lpstr>'EU LR3'!Print_Area</vt:lpstr>
      <vt:lpstr>'EU OR1'!Print_Area</vt:lpstr>
      <vt:lpstr>'EU OV1'!Print_Area</vt:lpstr>
      <vt:lpstr>'EU PV1'!Print_Area</vt:lpstr>
      <vt:lpstr>EU_LI2!Print_Area</vt:lpstr>
      <vt:lpstr>EU_LI3!Print_Area</vt:lpstr>
      <vt:lpstr>Index!Print_Area</vt:lpstr>
      <vt:lpstr>'EU CCYB1'!Print_Titles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M404582</dc:creator>
  <cp:lastModifiedBy>M239634</cp:lastModifiedBy>
  <cp:lastPrinted>2023-04-21T13:07:39Z</cp:lastPrinted>
  <dcterms:created xsi:type="dcterms:W3CDTF">2023-03-29T12:05:22Z</dcterms:created>
  <dcterms:modified xsi:type="dcterms:W3CDTF">2023-04-25T12:19:08Z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2023-03-29T12:05:23Z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29f5f167-b7b7-45e2-b43b-52a74b787d01</vt:lpwstr>
  </property>
  <property fmtid="{D5CDD505-2E9C-101B-9397-08002B2CF9AE}" pid="8" name="MSIP_Label_29db9e61-aac5-4f6e-805d-ceb8cb9983a1_ContentBits">
    <vt:lpwstr>0</vt:lpwstr>
  </property>
</Properties>
</file>